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8892" windowHeight="3900" tabRatio="935" activeTab="0"/>
  </bookViews>
  <sheets>
    <sheet name="15.1.1" sheetId="1" r:id="rId1"/>
  </sheets>
  <definedNames>
    <definedName name="_xlnm.Print_Titles" localSheetId="0">'15.1.1'!$4:$7</definedName>
  </definedNames>
  <calcPr fullCalcOnLoad="1"/>
</workbook>
</file>

<file path=xl/sharedStrings.xml><?xml version="1.0" encoding="utf-8"?>
<sst xmlns="http://schemas.openxmlformats.org/spreadsheetml/2006/main" count="144" uniqueCount="28">
  <si>
    <t>Urbana</t>
  </si>
  <si>
    <t>Rural</t>
  </si>
  <si>
    <t>Rede coletora</t>
  </si>
  <si>
    <t>Fossa séptica</t>
  </si>
  <si>
    <t>Outro</t>
  </si>
  <si>
    <t>Domicílios particulares permanentes</t>
  </si>
  <si>
    <t>Abastecimento de água</t>
  </si>
  <si>
    <t>Outra forma</t>
  </si>
  <si>
    <t>Esgotamento sanitário</t>
  </si>
  <si>
    <t>Não tinham</t>
  </si>
  <si>
    <t>Destino do lixo</t>
  </si>
  <si>
    <t>Coletado diretamente</t>
  </si>
  <si>
    <t>Coletado indiretamente</t>
  </si>
  <si>
    <t>Ceará</t>
  </si>
  <si>
    <t xml:space="preserve">Total </t>
  </si>
  <si>
    <t>Região Metropolitana                                                                                                                                                                                                                      de Fortaleza</t>
  </si>
  <si>
    <t>-</t>
  </si>
  <si>
    <t>Rede geral</t>
  </si>
  <si>
    <t>Com canalização</t>
  </si>
  <si>
    <t>Sem canalização</t>
  </si>
  <si>
    <t>Condições de                                                                                                                                                                                              saneamento</t>
  </si>
  <si>
    <t>Moradores em domicílios particulares permanentes (1)</t>
  </si>
  <si>
    <t>(1) Exclusive os moradores cuja condição no domicílio era pensionista, empregado doméstico ou parente do empregado doméstico.</t>
  </si>
  <si>
    <t>Fonte: Instituto Brasileiro de Geografia e Estatística (IBGE), Pesquisa Nacional por Amostra de Domicílios 2013/2014/2015.</t>
  </si>
  <si>
    <t>15.1  DADOS GERAIS DE SANEAMENTO</t>
  </si>
  <si>
    <t>SANEAMENTO</t>
  </si>
  <si>
    <t>Tabela 15.1.1  Domicílios particulares permanentes e moradores em domicílios particulares permanentes, por situação do domicílio, segundo as condições de saneamento - Ceará e Região Metropolitana de Fortaleza - 2013-2015</t>
  </si>
  <si>
    <t>ANUÁRIO ESTATÍSTICO DO CEARÁ - 2017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</si>
</sst>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_(* #,##0_);_(* \(#,##0\);_(* &quot;-&quot;??_);_(@_)"/>
    <numFmt numFmtId="179" formatCode="_(* #,##0.000_);_(* \(#,##0.000\);_(* &quot;-&quot;??_);_(@_)"/>
    <numFmt numFmtId="180" formatCode="_(* #,##0.000_);_(* \(#,##0.000\);_(* &quot;-&quot;???_);_(@_)"/>
    <numFmt numFmtId="181" formatCode="_-* #,##0.000_-;\-* #,##0.000_-;_-* &quot;-&quot;???_-;_-@_-"/>
    <numFmt numFmtId="182" formatCode="_(* #,##0.0_);_(* \(#,##0.0\);_(* &quot;-&quot;??_);_(@_)"/>
    <numFmt numFmtId="183" formatCode="0.0"/>
    <numFmt numFmtId="184" formatCode="###\ ###\ ###\ ##0;\-###\ ###\ ###\ ##0;&quot;-&quot;"/>
    <numFmt numFmtId="185" formatCode="_-* #,##0.0000_-;\-* #,##0.0000_-;_-* &quot;-&quot;???_-;_-@_-"/>
    <numFmt numFmtId="186" formatCode="_-* #,##0.00000_-;\-* #,##0.00000_-;_-* &quot;-&quot;???_-;_-@_-"/>
    <numFmt numFmtId="187" formatCode="_-* #,##0.000000_-;\-* #,##0.000000_-;_-* &quot;-&quot;???_-;_-@_-"/>
    <numFmt numFmtId="188" formatCode="_-* #,##0.00_-;\-* #,##0.00_-;_-* &quot;-&quot;???_-;_-@_-"/>
    <numFmt numFmtId="189" formatCode="_-* #,##0.0_-;\-* #,##0.0_-;_-* &quot;-&quot;???_-;_-@_-"/>
    <numFmt numFmtId="190" formatCode="_-* #,##0_-;\-* #,##0_-;_-* &quot;-&quot;???_-;_-@_-"/>
  </numFmts>
  <fonts count="39">
    <font>
      <sz val="10"/>
      <name val="Arial"/>
      <family val="0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Fill="1" applyBorder="1" applyAlignment="1">
      <alignment vertical="center"/>
    </xf>
    <xf numFmtId="3" fontId="1" fillId="0" borderId="0" xfId="6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indent="2"/>
    </xf>
    <xf numFmtId="0" fontId="1" fillId="0" borderId="10" xfId="0" applyFont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179" fontId="1" fillId="0" borderId="0" xfId="60" applyNumberFormat="1" applyFont="1" applyFill="1" applyBorder="1" applyAlignment="1">
      <alignment horizontal="right" vertical="center"/>
    </xf>
    <xf numFmtId="178" fontId="1" fillId="0" borderId="0" xfId="60" applyNumberFormat="1" applyFont="1" applyFill="1" applyBorder="1" applyAlignment="1">
      <alignment horizontal="right" vertical="center"/>
    </xf>
    <xf numFmtId="178" fontId="1" fillId="0" borderId="0" xfId="0" applyNumberFormat="1" applyFont="1" applyAlignment="1">
      <alignment/>
    </xf>
    <xf numFmtId="178" fontId="1" fillId="0" borderId="0" xfId="60" applyNumberFormat="1" applyFont="1" applyFill="1" applyAlignment="1">
      <alignment horizontal="right" vertical="center"/>
    </xf>
    <xf numFmtId="184" fontId="1" fillId="0" borderId="0" xfId="0" applyNumberFormat="1" applyFont="1" applyAlignment="1">
      <alignment vertical="center"/>
    </xf>
    <xf numFmtId="1" fontId="1" fillId="32" borderId="11" xfId="0" applyNumberFormat="1" applyFont="1" applyFill="1" applyBorder="1" applyAlignment="1">
      <alignment horizontal="center" vertical="center" wrapText="1"/>
    </xf>
    <xf numFmtId="1" fontId="1" fillId="32" borderId="12" xfId="0" applyNumberFormat="1" applyFont="1" applyFill="1" applyBorder="1" applyAlignment="1">
      <alignment horizontal="center" vertical="center" wrapText="1"/>
    </xf>
    <xf numFmtId="1" fontId="1" fillId="32" borderId="12" xfId="0" applyNumberFormat="1" applyFont="1" applyFill="1" applyBorder="1" applyAlignment="1">
      <alignment horizontal="center" vertical="center" wrapText="1"/>
    </xf>
    <xf numFmtId="2" fontId="1" fillId="32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0" borderId="1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1" fillId="32" borderId="15" xfId="0" applyFont="1" applyFill="1" applyBorder="1" applyAlignment="1">
      <alignment horizontal="center" vertical="center" wrapText="1"/>
    </xf>
    <xf numFmtId="1" fontId="1" fillId="32" borderId="16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justify" vertical="center" wrapText="1"/>
    </xf>
    <xf numFmtId="178" fontId="1" fillId="0" borderId="0" xfId="6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178" fontId="1" fillId="0" borderId="0" xfId="0" applyNumberFormat="1" applyFont="1" applyAlignment="1">
      <alignment horizontal="right" vertical="center"/>
    </xf>
    <xf numFmtId="179" fontId="1" fillId="0" borderId="0" xfId="60" applyNumberFormat="1" applyFont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indent="3"/>
    </xf>
    <xf numFmtId="0" fontId="1" fillId="0" borderId="0" xfId="0" applyFont="1" applyBorder="1" applyAlignment="1">
      <alignment horizontal="left" vertical="center" indent="2"/>
    </xf>
    <xf numFmtId="178" fontId="1" fillId="0" borderId="0" xfId="60" applyNumberFormat="1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2" fillId="0" borderId="17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0</xdr:row>
      <xdr:rowOff>38100</xdr:rowOff>
    </xdr:from>
    <xdr:to>
      <xdr:col>12</xdr:col>
      <xdr:colOff>571500</xdr:colOff>
      <xdr:row>0</xdr:row>
      <xdr:rowOff>200025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38100"/>
          <a:ext cx="7715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zoomScalePageLayoutView="0" workbookViewId="0" topLeftCell="A1">
      <selection activeCell="N4" sqref="N4"/>
    </sheetView>
  </sheetViews>
  <sheetFormatPr defaultColWidth="9.140625" defaultRowHeight="12.75" customHeight="1"/>
  <cols>
    <col min="1" max="1" width="19.421875" style="1" customWidth="1"/>
    <col min="2" max="13" width="9.7109375" style="1" customWidth="1"/>
    <col min="14" max="16384" width="9.140625" style="1" customWidth="1"/>
  </cols>
  <sheetData>
    <row r="1" spans="1:13" ht="19.5" customHeight="1">
      <c r="A1" s="33" t="s">
        <v>27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 ht="19.5" customHeight="1">
      <c r="A2" s="19" t="s">
        <v>25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20" ht="19.5" customHeight="1">
      <c r="A3" s="20" t="s">
        <v>24</v>
      </c>
      <c r="B3" s="20"/>
      <c r="C3" s="20"/>
      <c r="D3" s="8"/>
      <c r="E3" s="8"/>
      <c r="L3" s="11"/>
      <c r="M3" s="11"/>
      <c r="N3" s="11"/>
      <c r="O3" s="11"/>
      <c r="P3" s="11"/>
      <c r="Q3" s="11"/>
      <c r="R3" s="11">
        <f>SUM(N23,N38)</f>
        <v>0</v>
      </c>
      <c r="S3" s="11">
        <f>SUM(O23,O38)</f>
        <v>0</v>
      </c>
      <c r="T3" s="11">
        <f>SUM(P23,P38)</f>
        <v>0</v>
      </c>
    </row>
    <row r="4" spans="1:13" ht="30" customHeight="1">
      <c r="A4" s="23" t="s">
        <v>26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5" customHeight="1">
      <c r="A5" s="21" t="s">
        <v>20</v>
      </c>
      <c r="B5" s="17" t="s">
        <v>5</v>
      </c>
      <c r="C5" s="18"/>
      <c r="D5" s="18"/>
      <c r="E5" s="18"/>
      <c r="F5" s="18"/>
      <c r="G5" s="18"/>
      <c r="H5" s="17" t="s">
        <v>21</v>
      </c>
      <c r="I5" s="18"/>
      <c r="J5" s="18"/>
      <c r="K5" s="18"/>
      <c r="L5" s="18"/>
      <c r="M5" s="18"/>
    </row>
    <row r="6" spans="1:13" ht="15" customHeight="1">
      <c r="A6" s="21"/>
      <c r="B6" s="16">
        <v>2013</v>
      </c>
      <c r="C6" s="22"/>
      <c r="D6" s="16">
        <v>2014</v>
      </c>
      <c r="E6" s="22"/>
      <c r="F6" s="16">
        <v>2015</v>
      </c>
      <c r="G6" s="22"/>
      <c r="H6" s="16">
        <v>2013</v>
      </c>
      <c r="I6" s="22"/>
      <c r="J6" s="16">
        <v>2014</v>
      </c>
      <c r="K6" s="22"/>
      <c r="L6" s="16">
        <v>2015</v>
      </c>
      <c r="M6" s="22"/>
    </row>
    <row r="7" spans="1:13" ht="39.75" customHeight="1">
      <c r="A7" s="21"/>
      <c r="B7" s="14" t="s">
        <v>13</v>
      </c>
      <c r="C7" s="15" t="s">
        <v>15</v>
      </c>
      <c r="D7" s="14" t="s">
        <v>13</v>
      </c>
      <c r="E7" s="15" t="s">
        <v>15</v>
      </c>
      <c r="F7" s="14" t="s">
        <v>13</v>
      </c>
      <c r="G7" s="15" t="s">
        <v>15</v>
      </c>
      <c r="H7" s="14" t="s">
        <v>13</v>
      </c>
      <c r="I7" s="15" t="s">
        <v>15</v>
      </c>
      <c r="J7" s="14" t="s">
        <v>13</v>
      </c>
      <c r="K7" s="15" t="s">
        <v>15</v>
      </c>
      <c r="L7" s="14" t="s">
        <v>13</v>
      </c>
      <c r="M7" s="15" t="s">
        <v>15</v>
      </c>
    </row>
    <row r="8" spans="1:13" s="4" customFormat="1" ht="13.5" customHeight="1">
      <c r="A8" s="28" t="s">
        <v>14</v>
      </c>
      <c r="B8" s="24">
        <v>2663523</v>
      </c>
      <c r="C8" s="10">
        <f>SUM(C10+C13)</f>
        <v>1139504</v>
      </c>
      <c r="D8" s="24">
        <v>2768417.0000000005</v>
      </c>
      <c r="E8" s="10">
        <f>SUM(E10+E13)</f>
        <v>1181872</v>
      </c>
      <c r="F8" s="10">
        <v>2832781</v>
      </c>
      <c r="G8" s="10">
        <f>SUM(G10+G13)</f>
        <v>1198449</v>
      </c>
      <c r="H8" s="24">
        <v>8776945</v>
      </c>
      <c r="I8" s="10">
        <v>3780763</v>
      </c>
      <c r="J8" s="24">
        <v>8842503</v>
      </c>
      <c r="K8" s="10">
        <v>3816010</v>
      </c>
      <c r="L8" s="10">
        <v>8900953</v>
      </c>
      <c r="M8" s="10">
        <v>3848388</v>
      </c>
    </row>
    <row r="9" spans="1:13" s="2" customFormat="1" ht="13.5" customHeight="1">
      <c r="A9" s="3" t="s">
        <v>6</v>
      </c>
      <c r="B9" s="24"/>
      <c r="C9" s="9"/>
      <c r="D9" s="24"/>
      <c r="E9" s="10"/>
      <c r="F9" s="5"/>
      <c r="G9" s="10"/>
      <c r="H9" s="24"/>
      <c r="I9" s="9"/>
      <c r="J9" s="24"/>
      <c r="K9" s="10"/>
      <c r="L9" s="5"/>
      <c r="M9" s="10"/>
    </row>
    <row r="10" spans="1:13" s="2" customFormat="1" ht="13.5" customHeight="1">
      <c r="A10" s="6" t="s">
        <v>17</v>
      </c>
      <c r="B10" s="24">
        <v>2057678</v>
      </c>
      <c r="C10" s="10">
        <f>SUM(C11:C12)</f>
        <v>1021203</v>
      </c>
      <c r="D10" s="24">
        <v>2177252</v>
      </c>
      <c r="E10" s="10">
        <f>SUM(E11:E12)</f>
        <v>1056879</v>
      </c>
      <c r="F10" s="10">
        <v>2208549</v>
      </c>
      <c r="G10" s="10">
        <f>SUM(G11:G12)</f>
        <v>1063995</v>
      </c>
      <c r="H10" s="24">
        <v>6701687</v>
      </c>
      <c r="I10" s="10">
        <v>3388129</v>
      </c>
      <c r="J10" s="24">
        <v>6887410.000000001</v>
      </c>
      <c r="K10" s="10">
        <v>3403085</v>
      </c>
      <c r="L10" s="10">
        <v>6910128</v>
      </c>
      <c r="M10" s="10">
        <v>3425903</v>
      </c>
    </row>
    <row r="11" spans="1:13" s="2" customFormat="1" ht="13.5" customHeight="1">
      <c r="A11" s="29" t="s">
        <v>18</v>
      </c>
      <c r="B11" s="24">
        <v>1996946</v>
      </c>
      <c r="C11" s="12">
        <v>1008736</v>
      </c>
      <c r="D11" s="24">
        <v>2141315</v>
      </c>
      <c r="E11" s="10">
        <v>1048407</v>
      </c>
      <c r="F11" s="10">
        <v>2161959</v>
      </c>
      <c r="G11" s="10">
        <v>1054798</v>
      </c>
      <c r="H11" s="24">
        <v>6501384</v>
      </c>
      <c r="I11" s="12">
        <v>3348486</v>
      </c>
      <c r="J11" s="24">
        <v>6772233</v>
      </c>
      <c r="K11" s="10">
        <v>3377338</v>
      </c>
      <c r="L11" s="10">
        <v>6752144</v>
      </c>
      <c r="M11" s="10">
        <v>3394764</v>
      </c>
    </row>
    <row r="12" spans="1:13" s="2" customFormat="1" ht="13.5" customHeight="1">
      <c r="A12" s="29" t="s">
        <v>19</v>
      </c>
      <c r="B12" s="24">
        <v>60732</v>
      </c>
      <c r="C12" s="12">
        <v>12467</v>
      </c>
      <c r="D12" s="24">
        <v>35937</v>
      </c>
      <c r="E12" s="10">
        <v>8472</v>
      </c>
      <c r="F12" s="10">
        <v>46590</v>
      </c>
      <c r="G12" s="10">
        <v>9197</v>
      </c>
      <c r="H12" s="24">
        <v>200303</v>
      </c>
      <c r="I12" s="12">
        <v>39643</v>
      </c>
      <c r="J12" s="24">
        <v>115177</v>
      </c>
      <c r="K12" s="10">
        <v>25747</v>
      </c>
      <c r="L12" s="10">
        <v>157984</v>
      </c>
      <c r="M12" s="10">
        <v>31139</v>
      </c>
    </row>
    <row r="13" spans="1:14" s="2" customFormat="1" ht="13.5" customHeight="1">
      <c r="A13" s="6" t="s">
        <v>7</v>
      </c>
      <c r="B13" s="24">
        <v>605845</v>
      </c>
      <c r="C13" s="10">
        <v>118301</v>
      </c>
      <c r="D13" s="24">
        <v>591165</v>
      </c>
      <c r="E13" s="10">
        <v>124993</v>
      </c>
      <c r="F13" s="10">
        <v>624232</v>
      </c>
      <c r="G13" s="10">
        <v>134454</v>
      </c>
      <c r="H13" s="24">
        <v>2075258</v>
      </c>
      <c r="I13" s="10">
        <v>392634</v>
      </c>
      <c r="J13" s="24">
        <v>1955093</v>
      </c>
      <c r="K13" s="10">
        <v>412925</v>
      </c>
      <c r="L13" s="10">
        <v>1990825</v>
      </c>
      <c r="M13" s="10">
        <v>422485</v>
      </c>
      <c r="N13" s="13">
        <f>SUM(N11:N12)</f>
        <v>0</v>
      </c>
    </row>
    <row r="14" spans="1:13" s="2" customFormat="1" ht="13.5" customHeight="1">
      <c r="A14" s="3" t="s">
        <v>8</v>
      </c>
      <c r="B14" s="24"/>
      <c r="C14" s="9"/>
      <c r="D14" s="24"/>
      <c r="E14" s="10"/>
      <c r="F14" s="10"/>
      <c r="G14" s="10"/>
      <c r="H14" s="24"/>
      <c r="I14" s="9"/>
      <c r="J14" s="24"/>
      <c r="K14" s="10"/>
      <c r="L14" s="10"/>
      <c r="M14" s="10"/>
    </row>
    <row r="15" spans="1:14" s="2" customFormat="1" ht="13.5" customHeight="1">
      <c r="A15" s="6" t="s">
        <v>2</v>
      </c>
      <c r="B15" s="24">
        <v>947460</v>
      </c>
      <c r="C15" s="10">
        <v>620586</v>
      </c>
      <c r="D15" s="24">
        <v>941159</v>
      </c>
      <c r="E15" s="10">
        <v>642579</v>
      </c>
      <c r="F15" s="10">
        <v>942816</v>
      </c>
      <c r="G15" s="10">
        <v>561545</v>
      </c>
      <c r="H15" s="24">
        <v>3057767</v>
      </c>
      <c r="I15" s="10">
        <v>2017160</v>
      </c>
      <c r="J15" s="24">
        <v>2968925</v>
      </c>
      <c r="K15" s="10">
        <v>2061928</v>
      </c>
      <c r="L15" s="10">
        <v>2881293</v>
      </c>
      <c r="M15" s="10">
        <v>1744818</v>
      </c>
      <c r="N15" s="10"/>
    </row>
    <row r="16" spans="1:14" s="2" customFormat="1" ht="13.5" customHeight="1">
      <c r="A16" s="6" t="s">
        <v>3</v>
      </c>
      <c r="B16" s="24">
        <v>130596</v>
      </c>
      <c r="C16" s="25" t="s">
        <v>16</v>
      </c>
      <c r="D16" s="24">
        <v>110383</v>
      </c>
      <c r="E16" s="26" t="s">
        <v>16</v>
      </c>
      <c r="F16" s="10">
        <v>77101</v>
      </c>
      <c r="G16" s="10">
        <v>0</v>
      </c>
      <c r="H16" s="24">
        <v>424893</v>
      </c>
      <c r="I16" s="25" t="s">
        <v>16</v>
      </c>
      <c r="J16" s="24">
        <v>358741</v>
      </c>
      <c r="K16" s="26">
        <v>0</v>
      </c>
      <c r="L16" s="10">
        <v>233478</v>
      </c>
      <c r="M16" s="10">
        <v>0</v>
      </c>
      <c r="N16" s="10"/>
    </row>
    <row r="17" spans="1:13" s="2" customFormat="1" ht="13.5" customHeight="1">
      <c r="A17" s="6" t="s">
        <v>4</v>
      </c>
      <c r="B17" s="24">
        <v>1438148.0000000002</v>
      </c>
      <c r="C17" s="24">
        <v>9912</v>
      </c>
      <c r="D17" s="24">
        <v>1598530</v>
      </c>
      <c r="E17" s="24">
        <v>28458</v>
      </c>
      <c r="F17" s="10">
        <v>1690853</v>
      </c>
      <c r="G17" s="10">
        <v>27250</v>
      </c>
      <c r="H17" s="24">
        <v>4804496</v>
      </c>
      <c r="I17" s="24">
        <v>39647</v>
      </c>
      <c r="J17" s="24">
        <v>5145060</v>
      </c>
      <c r="K17" s="24">
        <v>88757</v>
      </c>
      <c r="L17" s="10">
        <v>5416595</v>
      </c>
      <c r="M17" s="10">
        <v>95189</v>
      </c>
    </row>
    <row r="18" spans="1:13" s="2" customFormat="1" ht="13.5" customHeight="1">
      <c r="A18" s="6" t="s">
        <v>9</v>
      </c>
      <c r="B18" s="24">
        <v>147319</v>
      </c>
      <c r="C18" s="27">
        <v>12.149</v>
      </c>
      <c r="D18" s="24">
        <v>118345</v>
      </c>
      <c r="E18" s="24">
        <v>7790</v>
      </c>
      <c r="F18" s="10">
        <v>122011</v>
      </c>
      <c r="G18" s="10">
        <v>12028</v>
      </c>
      <c r="H18" s="24">
        <v>489789</v>
      </c>
      <c r="I18" s="27">
        <v>33250</v>
      </c>
      <c r="J18" s="24">
        <v>369777</v>
      </c>
      <c r="K18" s="24">
        <v>24730</v>
      </c>
      <c r="L18" s="10">
        <v>369587</v>
      </c>
      <c r="M18" s="10">
        <v>29365</v>
      </c>
    </row>
    <row r="19" spans="1:13" s="2" customFormat="1" ht="13.5" customHeight="1">
      <c r="A19" s="3" t="s">
        <v>10</v>
      </c>
      <c r="B19" s="24"/>
      <c r="C19" s="9"/>
      <c r="D19" s="24"/>
      <c r="E19" s="10"/>
      <c r="F19" s="10"/>
      <c r="G19" s="10"/>
      <c r="H19" s="24"/>
      <c r="I19" s="9"/>
      <c r="J19" s="24"/>
      <c r="K19" s="10"/>
      <c r="L19" s="10"/>
      <c r="M19" s="10"/>
    </row>
    <row r="20" spans="1:13" s="2" customFormat="1" ht="13.5" customHeight="1">
      <c r="A20" s="6" t="s">
        <v>11</v>
      </c>
      <c r="B20" s="24">
        <v>1826104</v>
      </c>
      <c r="C20" s="10">
        <v>1010979</v>
      </c>
      <c r="D20" s="24">
        <v>1878714</v>
      </c>
      <c r="E20" s="10">
        <v>1047064</v>
      </c>
      <c r="F20" s="10">
        <v>1927482</v>
      </c>
      <c r="G20" s="10">
        <v>1040287</v>
      </c>
      <c r="H20" s="24">
        <v>5963582</v>
      </c>
      <c r="I20" s="10">
        <v>3378234</v>
      </c>
      <c r="J20" s="24">
        <v>5969270</v>
      </c>
      <c r="K20" s="10">
        <v>3382772</v>
      </c>
      <c r="L20" s="10">
        <v>6009877</v>
      </c>
      <c r="M20" s="10">
        <v>3360785</v>
      </c>
    </row>
    <row r="21" spans="1:13" s="2" customFormat="1" ht="13.5" customHeight="1">
      <c r="A21" s="6" t="s">
        <v>12</v>
      </c>
      <c r="B21" s="31">
        <v>218285</v>
      </c>
      <c r="C21" s="10">
        <v>83125</v>
      </c>
      <c r="D21" s="31">
        <v>267433.99999999994</v>
      </c>
      <c r="E21" s="10">
        <v>84340</v>
      </c>
      <c r="F21" s="10">
        <v>252069</v>
      </c>
      <c r="G21" s="10">
        <v>115699</v>
      </c>
      <c r="H21" s="24">
        <v>679868</v>
      </c>
      <c r="I21" s="10">
        <v>242654</v>
      </c>
      <c r="J21" s="24">
        <v>839535</v>
      </c>
      <c r="K21" s="10">
        <v>264203</v>
      </c>
      <c r="L21" s="10">
        <v>803969</v>
      </c>
      <c r="M21" s="10">
        <v>355255</v>
      </c>
    </row>
    <row r="22" spans="1:13" s="2" customFormat="1" ht="13.5" customHeight="1">
      <c r="A22" s="30" t="s">
        <v>4</v>
      </c>
      <c r="B22" s="31">
        <v>619134</v>
      </c>
      <c r="C22" s="10">
        <v>45400</v>
      </c>
      <c r="D22" s="31">
        <v>622269</v>
      </c>
      <c r="E22" s="10">
        <v>50468</v>
      </c>
      <c r="F22" s="10">
        <v>653230</v>
      </c>
      <c r="G22" s="10">
        <v>42463</v>
      </c>
      <c r="H22" s="24">
        <v>2133495</v>
      </c>
      <c r="I22" s="10">
        <v>159875</v>
      </c>
      <c r="J22" s="24">
        <v>2033698</v>
      </c>
      <c r="K22" s="10">
        <v>169035</v>
      </c>
      <c r="L22" s="10">
        <v>2087107</v>
      </c>
      <c r="M22" s="10">
        <v>132348</v>
      </c>
    </row>
    <row r="23" spans="1:13" ht="13.5" customHeight="1">
      <c r="A23" s="28" t="s">
        <v>0</v>
      </c>
      <c r="B23" s="24">
        <v>1969413</v>
      </c>
      <c r="C23" s="10">
        <f>SUM(C25+C28)</f>
        <v>1139504</v>
      </c>
      <c r="D23" s="24">
        <v>2054882</v>
      </c>
      <c r="E23" s="10">
        <f>SUM(E25+E28)</f>
        <v>1181872</v>
      </c>
      <c r="F23" s="10">
        <f>SUM(F25+F28)</f>
        <v>2061350</v>
      </c>
      <c r="G23" s="10">
        <f>SUM(G25+G28)</f>
        <v>1198449</v>
      </c>
      <c r="H23" s="24">
        <v>6400236</v>
      </c>
      <c r="I23" s="10">
        <v>3780763</v>
      </c>
      <c r="J23" s="24">
        <v>6497505.000000001</v>
      </c>
      <c r="K23" s="10">
        <v>3816010</v>
      </c>
      <c r="L23" s="10">
        <v>6455122</v>
      </c>
      <c r="M23" s="10">
        <v>3848388</v>
      </c>
    </row>
    <row r="24" spans="1:13" ht="13.5" customHeight="1">
      <c r="A24" s="3" t="s">
        <v>6</v>
      </c>
      <c r="B24" s="24"/>
      <c r="C24" s="9"/>
      <c r="D24" s="24"/>
      <c r="E24" s="10"/>
      <c r="F24" s="5"/>
      <c r="G24" s="10"/>
      <c r="H24" s="24"/>
      <c r="I24" s="9"/>
      <c r="J24" s="24"/>
      <c r="K24" s="10"/>
      <c r="L24" s="5"/>
      <c r="M24" s="10"/>
    </row>
    <row r="25" spans="1:13" ht="13.5" customHeight="1">
      <c r="A25" s="6" t="s">
        <v>17</v>
      </c>
      <c r="B25" s="24">
        <v>1823964</v>
      </c>
      <c r="C25" s="10">
        <f>SUM(C26:C27)</f>
        <v>1021203</v>
      </c>
      <c r="D25" s="24">
        <v>1911384</v>
      </c>
      <c r="E25" s="10">
        <f>SUM(E26:E27)</f>
        <v>1056879</v>
      </c>
      <c r="F25" s="10">
        <f>SUM(F26:F27)</f>
        <v>1920687</v>
      </c>
      <c r="G25" s="10">
        <f>SUM(G26:G27)</f>
        <v>1063995</v>
      </c>
      <c r="H25" s="24">
        <v>5931446</v>
      </c>
      <c r="I25" s="10">
        <v>3388129</v>
      </c>
      <c r="J25" s="24">
        <v>6042922.000000001</v>
      </c>
      <c r="K25" s="10">
        <v>3403085</v>
      </c>
      <c r="L25" s="10">
        <v>6020628</v>
      </c>
      <c r="M25" s="10">
        <v>3425903</v>
      </c>
    </row>
    <row r="26" spans="1:13" ht="13.5" customHeight="1">
      <c r="A26" s="29" t="s">
        <v>18</v>
      </c>
      <c r="B26" s="24">
        <v>1803494</v>
      </c>
      <c r="C26" s="12">
        <v>1008736</v>
      </c>
      <c r="D26" s="24">
        <v>1895817</v>
      </c>
      <c r="E26" s="10">
        <v>1048407</v>
      </c>
      <c r="F26" s="10">
        <v>1900796</v>
      </c>
      <c r="G26" s="10">
        <v>1054798</v>
      </c>
      <c r="H26" s="24">
        <v>5866730</v>
      </c>
      <c r="I26" s="12">
        <v>3348486</v>
      </c>
      <c r="J26" s="24">
        <v>5995917</v>
      </c>
      <c r="K26" s="10">
        <v>3377338</v>
      </c>
      <c r="L26" s="10">
        <v>5955507</v>
      </c>
      <c r="M26" s="10">
        <v>3394764</v>
      </c>
    </row>
    <row r="27" spans="1:13" ht="13.5" customHeight="1">
      <c r="A27" s="29" t="s">
        <v>19</v>
      </c>
      <c r="B27" s="24">
        <v>20470</v>
      </c>
      <c r="C27" s="12">
        <v>12467</v>
      </c>
      <c r="D27" s="24">
        <v>15567</v>
      </c>
      <c r="E27" s="10">
        <v>8472</v>
      </c>
      <c r="F27" s="10">
        <v>19891</v>
      </c>
      <c r="G27" s="10">
        <v>9197</v>
      </c>
      <c r="H27" s="24">
        <v>64716</v>
      </c>
      <c r="I27" s="12">
        <v>39643</v>
      </c>
      <c r="J27" s="24">
        <v>47005</v>
      </c>
      <c r="K27" s="10">
        <v>25747</v>
      </c>
      <c r="L27" s="10">
        <v>65120.99999999999</v>
      </c>
      <c r="M27" s="10">
        <v>31139</v>
      </c>
    </row>
    <row r="28" spans="1:13" ht="13.5" customHeight="1">
      <c r="A28" s="6" t="s">
        <v>7</v>
      </c>
      <c r="B28" s="24">
        <v>145449</v>
      </c>
      <c r="C28" s="10">
        <v>118301</v>
      </c>
      <c r="D28" s="24">
        <v>143498</v>
      </c>
      <c r="E28" s="10">
        <v>124993</v>
      </c>
      <c r="F28" s="10">
        <v>140663</v>
      </c>
      <c r="G28" s="10">
        <v>134454</v>
      </c>
      <c r="H28" s="24">
        <v>468790</v>
      </c>
      <c r="I28" s="10">
        <v>392634</v>
      </c>
      <c r="J28" s="24">
        <v>454582.99999999994</v>
      </c>
      <c r="K28" s="10">
        <v>412925</v>
      </c>
      <c r="L28" s="10">
        <v>434494</v>
      </c>
      <c r="M28" s="10">
        <v>422485</v>
      </c>
    </row>
    <row r="29" spans="1:13" ht="13.5" customHeight="1">
      <c r="A29" s="3" t="s">
        <v>8</v>
      </c>
      <c r="B29" s="24"/>
      <c r="C29" s="9"/>
      <c r="D29" s="24"/>
      <c r="E29" s="10"/>
      <c r="F29" s="10"/>
      <c r="G29" s="10"/>
      <c r="H29" s="24"/>
      <c r="I29" s="9"/>
      <c r="J29" s="24"/>
      <c r="K29" s="10"/>
      <c r="L29" s="10"/>
      <c r="M29" s="10"/>
    </row>
    <row r="30" spans="1:13" ht="13.5" customHeight="1">
      <c r="A30" s="6" t="s">
        <v>2</v>
      </c>
      <c r="B30" s="24">
        <v>939875</v>
      </c>
      <c r="C30" s="10">
        <v>620586</v>
      </c>
      <c r="D30" s="24">
        <v>939072</v>
      </c>
      <c r="E30" s="10">
        <v>642579</v>
      </c>
      <c r="F30" s="10">
        <v>923022</v>
      </c>
      <c r="G30" s="10">
        <v>561545</v>
      </c>
      <c r="H30" s="24">
        <v>3030869</v>
      </c>
      <c r="I30" s="10">
        <v>2017160</v>
      </c>
      <c r="J30" s="24">
        <v>2961312</v>
      </c>
      <c r="K30" s="10">
        <v>2061928</v>
      </c>
      <c r="L30" s="10">
        <v>2826302</v>
      </c>
      <c r="M30" s="10">
        <v>1744818</v>
      </c>
    </row>
    <row r="31" spans="1:13" ht="13.5" customHeight="1">
      <c r="A31" s="6" t="s">
        <v>3</v>
      </c>
      <c r="B31" s="24">
        <v>116530</v>
      </c>
      <c r="C31" s="25" t="s">
        <v>16</v>
      </c>
      <c r="D31" s="24">
        <v>102015</v>
      </c>
      <c r="E31" s="26" t="s">
        <v>16</v>
      </c>
      <c r="F31" s="10">
        <v>69770</v>
      </c>
      <c r="G31" s="10">
        <v>0</v>
      </c>
      <c r="H31" s="24">
        <v>379308</v>
      </c>
      <c r="I31" s="25" t="s">
        <v>16</v>
      </c>
      <c r="J31" s="24">
        <v>331939</v>
      </c>
      <c r="K31" s="26">
        <v>0</v>
      </c>
      <c r="L31" s="10">
        <v>205616</v>
      </c>
      <c r="M31" s="10">
        <v>0</v>
      </c>
    </row>
    <row r="32" spans="1:13" ht="13.5" customHeight="1">
      <c r="A32" s="6" t="s">
        <v>4</v>
      </c>
      <c r="B32" s="24">
        <v>889894</v>
      </c>
      <c r="C32" s="24">
        <v>9912</v>
      </c>
      <c r="D32" s="24">
        <v>998853.0000000001</v>
      </c>
      <c r="E32" s="24">
        <v>28458</v>
      </c>
      <c r="F32" s="10">
        <v>1052079</v>
      </c>
      <c r="G32" s="10">
        <v>27250</v>
      </c>
      <c r="H32" s="24">
        <v>2917807</v>
      </c>
      <c r="I32" s="24">
        <v>39647</v>
      </c>
      <c r="J32" s="24">
        <v>3166704</v>
      </c>
      <c r="K32" s="24">
        <v>88757</v>
      </c>
      <c r="L32" s="10">
        <v>3376493</v>
      </c>
      <c r="M32" s="10">
        <v>95189</v>
      </c>
    </row>
    <row r="33" spans="1:13" ht="13.5" customHeight="1">
      <c r="A33" s="6" t="s">
        <v>9</v>
      </c>
      <c r="B33" s="24">
        <v>23114</v>
      </c>
      <c r="C33" s="27">
        <v>12.149</v>
      </c>
      <c r="D33" s="24">
        <v>14942</v>
      </c>
      <c r="E33" s="24">
        <v>7790</v>
      </c>
      <c r="F33" s="10">
        <v>16479</v>
      </c>
      <c r="G33" s="10">
        <v>12028</v>
      </c>
      <c r="H33" s="24">
        <v>72252</v>
      </c>
      <c r="I33" s="27">
        <v>33250</v>
      </c>
      <c r="J33" s="24">
        <v>37550</v>
      </c>
      <c r="K33" s="24">
        <v>24730</v>
      </c>
      <c r="L33" s="10">
        <v>46711</v>
      </c>
      <c r="M33" s="10">
        <v>29365</v>
      </c>
    </row>
    <row r="34" spans="1:13" ht="13.5" customHeight="1">
      <c r="A34" s="3" t="s">
        <v>10</v>
      </c>
      <c r="B34" s="24"/>
      <c r="C34" s="9"/>
      <c r="D34" s="24"/>
      <c r="E34" s="10"/>
      <c r="F34" s="10"/>
      <c r="G34" s="10"/>
      <c r="H34" s="24"/>
      <c r="I34" s="9"/>
      <c r="J34" s="24"/>
      <c r="K34" s="10"/>
      <c r="L34" s="10"/>
      <c r="M34" s="10"/>
    </row>
    <row r="35" spans="1:13" ht="13.5" customHeight="1">
      <c r="A35" s="6" t="s">
        <v>11</v>
      </c>
      <c r="B35" s="24">
        <v>1720525</v>
      </c>
      <c r="C35" s="10">
        <v>1010979</v>
      </c>
      <c r="D35" s="24">
        <v>1764359</v>
      </c>
      <c r="E35" s="10">
        <v>1047064</v>
      </c>
      <c r="F35" s="10">
        <v>1792244</v>
      </c>
      <c r="G35" s="10">
        <v>1040287</v>
      </c>
      <c r="H35" s="24">
        <v>5596456</v>
      </c>
      <c r="I35" s="10">
        <v>3378234</v>
      </c>
      <c r="J35" s="24">
        <v>5583959</v>
      </c>
      <c r="K35" s="10">
        <v>3382772</v>
      </c>
      <c r="L35" s="10">
        <v>5595111</v>
      </c>
      <c r="M35" s="10">
        <v>3360785</v>
      </c>
    </row>
    <row r="36" spans="1:13" ht="13.5" customHeight="1">
      <c r="A36" s="6" t="s">
        <v>12</v>
      </c>
      <c r="B36" s="31">
        <v>193811</v>
      </c>
      <c r="C36" s="10">
        <v>83125</v>
      </c>
      <c r="D36" s="31">
        <v>244386</v>
      </c>
      <c r="E36" s="10">
        <v>84340</v>
      </c>
      <c r="F36" s="10">
        <v>225930</v>
      </c>
      <c r="G36" s="10">
        <v>115699</v>
      </c>
      <c r="H36" s="24">
        <v>603121</v>
      </c>
      <c r="I36" s="10">
        <v>242654</v>
      </c>
      <c r="J36" s="24">
        <v>762727</v>
      </c>
      <c r="K36" s="10">
        <v>264203</v>
      </c>
      <c r="L36" s="10">
        <v>722692</v>
      </c>
      <c r="M36" s="10">
        <v>355255</v>
      </c>
    </row>
    <row r="37" spans="1:13" ht="13.5" customHeight="1">
      <c r="A37" s="30" t="s">
        <v>4</v>
      </c>
      <c r="B37" s="31">
        <v>55077</v>
      </c>
      <c r="C37" s="10">
        <v>45400</v>
      </c>
      <c r="D37" s="31">
        <v>46137</v>
      </c>
      <c r="E37" s="10">
        <v>50468</v>
      </c>
      <c r="F37" s="10">
        <v>43176</v>
      </c>
      <c r="G37" s="10">
        <v>42463</v>
      </c>
      <c r="H37" s="24">
        <v>200659</v>
      </c>
      <c r="I37" s="10">
        <v>159875</v>
      </c>
      <c r="J37" s="24">
        <v>150819</v>
      </c>
      <c r="K37" s="10">
        <v>169035</v>
      </c>
      <c r="L37" s="10">
        <v>137319</v>
      </c>
      <c r="M37" s="10">
        <v>132348</v>
      </c>
    </row>
    <row r="38" spans="1:13" ht="13.5" customHeight="1">
      <c r="A38" s="28" t="s">
        <v>1</v>
      </c>
      <c r="B38" s="24">
        <v>694110</v>
      </c>
      <c r="C38" s="32" t="s">
        <v>16</v>
      </c>
      <c r="D38" s="24">
        <v>713535.0000000001</v>
      </c>
      <c r="E38" s="32" t="s">
        <v>16</v>
      </c>
      <c r="F38" s="10">
        <f>SUM(F40+F43)</f>
        <v>771431</v>
      </c>
      <c r="G38" s="32" t="s">
        <v>16</v>
      </c>
      <c r="H38" s="24">
        <v>2376709</v>
      </c>
      <c r="I38" s="32" t="s">
        <v>16</v>
      </c>
      <c r="J38" s="24">
        <v>2344998</v>
      </c>
      <c r="K38" s="32" t="s">
        <v>16</v>
      </c>
      <c r="L38" s="10">
        <v>2445831</v>
      </c>
      <c r="M38" s="32" t="s">
        <v>16</v>
      </c>
    </row>
    <row r="39" spans="1:13" ht="13.5" customHeight="1">
      <c r="A39" s="3" t="s">
        <v>6</v>
      </c>
      <c r="B39" s="24"/>
      <c r="C39" s="32"/>
      <c r="D39" s="24"/>
      <c r="E39" s="32"/>
      <c r="F39" s="10"/>
      <c r="G39" s="32"/>
      <c r="H39" s="24"/>
      <c r="I39" s="32"/>
      <c r="J39" s="24"/>
      <c r="K39" s="32"/>
      <c r="L39" s="10"/>
      <c r="M39" s="32"/>
    </row>
    <row r="40" spans="1:13" ht="13.5" customHeight="1">
      <c r="A40" s="6" t="s">
        <v>17</v>
      </c>
      <c r="B40" s="24">
        <v>233714</v>
      </c>
      <c r="C40" s="32" t="s">
        <v>16</v>
      </c>
      <c r="D40" s="24">
        <v>265868</v>
      </c>
      <c r="E40" s="32" t="s">
        <v>16</v>
      </c>
      <c r="F40" s="10">
        <f>SUM(F41:F42)</f>
        <v>287862</v>
      </c>
      <c r="G40" s="32" t="s">
        <v>16</v>
      </c>
      <c r="H40" s="24">
        <v>770241</v>
      </c>
      <c r="I40" s="32" t="s">
        <v>16</v>
      </c>
      <c r="J40" s="24">
        <v>844488</v>
      </c>
      <c r="K40" s="32" t="s">
        <v>16</v>
      </c>
      <c r="L40" s="10">
        <v>889500</v>
      </c>
      <c r="M40" s="32" t="s">
        <v>16</v>
      </c>
    </row>
    <row r="41" spans="1:13" ht="13.5" customHeight="1">
      <c r="A41" s="29" t="s">
        <v>18</v>
      </c>
      <c r="B41" s="24">
        <v>193452</v>
      </c>
      <c r="C41" s="32" t="s">
        <v>16</v>
      </c>
      <c r="D41" s="24">
        <v>245498</v>
      </c>
      <c r="E41" s="32" t="s">
        <v>16</v>
      </c>
      <c r="F41" s="10">
        <v>261163</v>
      </c>
      <c r="G41" s="32" t="s">
        <v>16</v>
      </c>
      <c r="H41" s="24">
        <v>634654</v>
      </c>
      <c r="I41" s="32" t="s">
        <v>16</v>
      </c>
      <c r="J41" s="24">
        <v>776316</v>
      </c>
      <c r="K41" s="32" t="s">
        <v>16</v>
      </c>
      <c r="L41" s="10">
        <v>796637</v>
      </c>
      <c r="M41" s="32" t="s">
        <v>16</v>
      </c>
    </row>
    <row r="42" spans="1:13" ht="13.5" customHeight="1">
      <c r="A42" s="29" t="s">
        <v>19</v>
      </c>
      <c r="B42" s="24">
        <v>40262</v>
      </c>
      <c r="C42" s="32" t="s">
        <v>16</v>
      </c>
      <c r="D42" s="24">
        <v>20370</v>
      </c>
      <c r="E42" s="32" t="s">
        <v>16</v>
      </c>
      <c r="F42" s="10">
        <v>26699</v>
      </c>
      <c r="G42" s="32" t="s">
        <v>16</v>
      </c>
      <c r="H42" s="24">
        <v>135587</v>
      </c>
      <c r="I42" s="32" t="s">
        <v>16</v>
      </c>
      <c r="J42" s="24">
        <v>68172</v>
      </c>
      <c r="K42" s="32" t="s">
        <v>16</v>
      </c>
      <c r="L42" s="10">
        <v>92863</v>
      </c>
      <c r="M42" s="32" t="s">
        <v>16</v>
      </c>
    </row>
    <row r="43" spans="1:13" ht="13.5" customHeight="1">
      <c r="A43" s="6" t="s">
        <v>7</v>
      </c>
      <c r="B43" s="24">
        <v>460396</v>
      </c>
      <c r="C43" s="32" t="s">
        <v>16</v>
      </c>
      <c r="D43" s="24">
        <v>447667.00000000006</v>
      </c>
      <c r="E43" s="32" t="s">
        <v>16</v>
      </c>
      <c r="F43" s="10">
        <v>483569</v>
      </c>
      <c r="G43" s="32" t="s">
        <v>16</v>
      </c>
      <c r="H43" s="24">
        <v>1606468</v>
      </c>
      <c r="I43" s="32" t="s">
        <v>16</v>
      </c>
      <c r="J43" s="24">
        <v>1500510</v>
      </c>
      <c r="K43" s="32" t="s">
        <v>16</v>
      </c>
      <c r="L43" s="10">
        <v>1556331</v>
      </c>
      <c r="M43" s="32" t="s">
        <v>16</v>
      </c>
    </row>
    <row r="44" spans="1:13" ht="13.5" customHeight="1">
      <c r="A44" s="3" t="s">
        <v>8</v>
      </c>
      <c r="B44" s="24"/>
      <c r="C44" s="32"/>
      <c r="D44" s="24"/>
      <c r="E44" s="32"/>
      <c r="F44" s="10"/>
      <c r="G44" s="32"/>
      <c r="H44" s="24"/>
      <c r="I44" s="32"/>
      <c r="J44" s="24"/>
      <c r="K44" s="32"/>
      <c r="L44" s="10"/>
      <c r="M44" s="32"/>
    </row>
    <row r="45" spans="1:13" ht="13.5" customHeight="1">
      <c r="A45" s="6" t="s">
        <v>2</v>
      </c>
      <c r="B45" s="24">
        <v>7585</v>
      </c>
      <c r="C45" s="32" t="s">
        <v>16</v>
      </c>
      <c r="D45" s="24">
        <v>2087</v>
      </c>
      <c r="E45" s="32" t="s">
        <v>16</v>
      </c>
      <c r="F45" s="10">
        <v>19794</v>
      </c>
      <c r="G45" s="32" t="s">
        <v>16</v>
      </c>
      <c r="H45" s="24">
        <v>26898</v>
      </c>
      <c r="I45" s="32" t="s">
        <v>16</v>
      </c>
      <c r="J45" s="24">
        <v>7613</v>
      </c>
      <c r="K45" s="32" t="s">
        <v>16</v>
      </c>
      <c r="L45" s="10">
        <v>54991</v>
      </c>
      <c r="M45" s="32" t="s">
        <v>16</v>
      </c>
    </row>
    <row r="46" spans="1:13" ht="13.5" customHeight="1">
      <c r="A46" s="6" t="s">
        <v>3</v>
      </c>
      <c r="B46" s="24">
        <v>14066</v>
      </c>
      <c r="C46" s="32" t="s">
        <v>16</v>
      </c>
      <c r="D46" s="24">
        <v>8368</v>
      </c>
      <c r="E46" s="32" t="s">
        <v>16</v>
      </c>
      <c r="F46" s="10">
        <v>7331</v>
      </c>
      <c r="G46" s="32" t="s">
        <v>16</v>
      </c>
      <c r="H46" s="24">
        <v>45585</v>
      </c>
      <c r="I46" s="32" t="s">
        <v>16</v>
      </c>
      <c r="J46" s="24">
        <v>26802</v>
      </c>
      <c r="K46" s="32" t="s">
        <v>16</v>
      </c>
      <c r="L46" s="10">
        <v>27862</v>
      </c>
      <c r="M46" s="32" t="s">
        <v>16</v>
      </c>
    </row>
    <row r="47" spans="1:13" ht="13.5" customHeight="1">
      <c r="A47" s="6" t="s">
        <v>4</v>
      </c>
      <c r="B47" s="24">
        <v>548254</v>
      </c>
      <c r="C47" s="32" t="s">
        <v>16</v>
      </c>
      <c r="D47" s="24">
        <v>599676.9999999999</v>
      </c>
      <c r="E47" s="32" t="s">
        <v>16</v>
      </c>
      <c r="F47" s="10">
        <v>638774</v>
      </c>
      <c r="G47" s="32" t="s">
        <v>16</v>
      </c>
      <c r="H47" s="24">
        <v>1886689</v>
      </c>
      <c r="I47" s="32" t="s">
        <v>16</v>
      </c>
      <c r="J47" s="24">
        <v>1978356</v>
      </c>
      <c r="K47" s="32" t="s">
        <v>16</v>
      </c>
      <c r="L47" s="10">
        <v>2040102</v>
      </c>
      <c r="M47" s="32" t="s">
        <v>16</v>
      </c>
    </row>
    <row r="48" spans="1:13" ht="13.5" customHeight="1">
      <c r="A48" s="6" t="s">
        <v>9</v>
      </c>
      <c r="B48" s="24">
        <v>124205</v>
      </c>
      <c r="C48" s="32" t="s">
        <v>16</v>
      </c>
      <c r="D48" s="24">
        <v>103403</v>
      </c>
      <c r="E48" s="32" t="s">
        <v>16</v>
      </c>
      <c r="F48" s="10">
        <v>105532</v>
      </c>
      <c r="G48" s="32" t="s">
        <v>16</v>
      </c>
      <c r="H48" s="24">
        <v>417537</v>
      </c>
      <c r="I48" s="32" t="s">
        <v>16</v>
      </c>
      <c r="J48" s="24">
        <v>332227</v>
      </c>
      <c r="K48" s="32" t="s">
        <v>16</v>
      </c>
      <c r="L48" s="10">
        <v>322876</v>
      </c>
      <c r="M48" s="32" t="s">
        <v>16</v>
      </c>
    </row>
    <row r="49" spans="1:13" ht="13.5" customHeight="1">
      <c r="A49" s="3" t="s">
        <v>10</v>
      </c>
      <c r="B49" s="24"/>
      <c r="C49" s="32"/>
      <c r="D49" s="24"/>
      <c r="E49" s="32"/>
      <c r="F49" s="10"/>
      <c r="G49" s="32"/>
      <c r="H49" s="24"/>
      <c r="I49" s="32"/>
      <c r="J49" s="24"/>
      <c r="K49" s="32"/>
      <c r="L49" s="10"/>
      <c r="M49" s="32"/>
    </row>
    <row r="50" spans="1:13" ht="13.5" customHeight="1">
      <c r="A50" s="6" t="s">
        <v>11</v>
      </c>
      <c r="B50" s="24">
        <v>105579</v>
      </c>
      <c r="C50" s="32" t="s">
        <v>16</v>
      </c>
      <c r="D50" s="24">
        <v>114355</v>
      </c>
      <c r="E50" s="32" t="s">
        <v>16</v>
      </c>
      <c r="F50" s="10">
        <v>135238</v>
      </c>
      <c r="G50" s="32" t="s">
        <v>16</v>
      </c>
      <c r="H50" s="24">
        <v>367126</v>
      </c>
      <c r="I50" s="32" t="s">
        <v>16</v>
      </c>
      <c r="J50" s="24">
        <v>385311</v>
      </c>
      <c r="K50" s="32" t="s">
        <v>16</v>
      </c>
      <c r="L50" s="10">
        <v>414766</v>
      </c>
      <c r="M50" s="32" t="s">
        <v>16</v>
      </c>
    </row>
    <row r="51" spans="1:13" ht="13.5" customHeight="1">
      <c r="A51" s="6" t="s">
        <v>12</v>
      </c>
      <c r="B51" s="31">
        <v>24474</v>
      </c>
      <c r="C51" s="32" t="s">
        <v>16</v>
      </c>
      <c r="D51" s="31">
        <v>23048</v>
      </c>
      <c r="E51" s="32" t="s">
        <v>16</v>
      </c>
      <c r="F51" s="10">
        <v>26139</v>
      </c>
      <c r="G51" s="32" t="s">
        <v>16</v>
      </c>
      <c r="H51" s="24">
        <v>76747</v>
      </c>
      <c r="I51" s="32" t="s">
        <v>16</v>
      </c>
      <c r="J51" s="24">
        <v>76808</v>
      </c>
      <c r="K51" s="32" t="s">
        <v>16</v>
      </c>
      <c r="L51" s="10">
        <v>81277</v>
      </c>
      <c r="M51" s="32" t="s">
        <v>16</v>
      </c>
    </row>
    <row r="52" spans="1:13" ht="13.5" customHeight="1">
      <c r="A52" s="30" t="s">
        <v>4</v>
      </c>
      <c r="B52" s="31">
        <v>564057</v>
      </c>
      <c r="C52" s="32" t="s">
        <v>16</v>
      </c>
      <c r="D52" s="31">
        <v>576132</v>
      </c>
      <c r="E52" s="32" t="s">
        <v>16</v>
      </c>
      <c r="F52" s="10">
        <v>610054</v>
      </c>
      <c r="G52" s="32" t="s">
        <v>16</v>
      </c>
      <c r="H52" s="24">
        <v>1932836</v>
      </c>
      <c r="I52" s="32" t="s">
        <v>16</v>
      </c>
      <c r="J52" s="24">
        <v>1882879</v>
      </c>
      <c r="K52" s="32" t="s">
        <v>16</v>
      </c>
      <c r="L52" s="10">
        <v>1949788</v>
      </c>
      <c r="M52" s="32" t="s">
        <v>16</v>
      </c>
    </row>
    <row r="53" spans="1:13" ht="15" customHeight="1">
      <c r="A53" s="7" t="s">
        <v>23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ht="12.75" customHeight="1">
      <c r="A54" s="1" t="s">
        <v>22</v>
      </c>
    </row>
  </sheetData>
  <sheetProtection/>
  <mergeCells count="12">
    <mergeCell ref="B6:C6"/>
    <mergeCell ref="F6:G6"/>
    <mergeCell ref="D6:E6"/>
    <mergeCell ref="H5:M5"/>
    <mergeCell ref="H6:I6"/>
    <mergeCell ref="J6:K6"/>
    <mergeCell ref="L6:M6"/>
    <mergeCell ref="A4:M4"/>
    <mergeCell ref="B5:G5"/>
    <mergeCell ref="A3:C3"/>
    <mergeCell ref="A5:A7"/>
    <mergeCell ref="A2:M2"/>
  </mergeCells>
  <printOptions horizontalCentered="1"/>
  <pageMargins left="0.5905511811023623" right="0.5905511811023623" top="0.7874015748031497" bottom="0.5905511811023623" header="0" footer="0"/>
  <pageSetup horizontalDpi="600" verticalDpi="600" orientation="landscape" paperSize="9" r:id="rId2"/>
  <ignoredErrors>
    <ignoredError sqref="G10 E10 C1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CRISTINA</cp:lastModifiedBy>
  <cp:lastPrinted>2018-04-08T00:45:11Z</cp:lastPrinted>
  <dcterms:created xsi:type="dcterms:W3CDTF">1999-12-16T11:29:06Z</dcterms:created>
  <dcterms:modified xsi:type="dcterms:W3CDTF">2018-04-08T01:43:00Z</dcterms:modified>
  <cp:category/>
  <cp:version/>
  <cp:contentType/>
  <cp:contentStatus/>
</cp:coreProperties>
</file>