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6408" tabRatio="899" activeTab="0"/>
  </bookViews>
  <sheets>
    <sheet name="12.1.1" sheetId="1" r:id="rId1"/>
    <sheet name="continuação" sheetId="2" r:id="rId2"/>
    <sheet name=" continuação" sheetId="3" r:id="rId3"/>
    <sheet name=" continuação " sheetId="4" r:id="rId4"/>
    <sheet name=" continuação  " sheetId="5" r:id="rId5"/>
    <sheet name="conclusão" sheetId="6" r:id="rId6"/>
  </sheets>
  <definedNames>
    <definedName name="_xlnm.Print_Titles" localSheetId="2">' continuação'!$4:$8</definedName>
    <definedName name="_xlnm.Print_Titles" localSheetId="3">' continuação '!$4:$8</definedName>
    <definedName name="_xlnm.Print_Titles" localSheetId="4">' continuação  '!$4:$8</definedName>
    <definedName name="_xlnm.Print_Titles" localSheetId="0">'12.1.1'!$4:$8</definedName>
    <definedName name="_xlnm.Print_Titles" localSheetId="1">'continuação'!$4:$8</definedName>
  </definedNames>
  <calcPr fullCalcOnLoad="1"/>
</workbook>
</file>

<file path=xl/sharedStrings.xml><?xml version="1.0" encoding="utf-8"?>
<sst xmlns="http://schemas.openxmlformats.org/spreadsheetml/2006/main" count="2323" uniqueCount="499">
  <si>
    <t>RECURSOS HÍDRICOS</t>
  </si>
  <si>
    <t>Municípios</t>
  </si>
  <si>
    <t>Cota (m)</t>
  </si>
  <si>
    <t>Volume (mil m³)</t>
  </si>
  <si>
    <t>Sangria</t>
  </si>
  <si>
    <t>Estação chuvosa passada</t>
  </si>
  <si>
    <t>Atual</t>
  </si>
  <si>
    <t>Final da estação chuvosa passada</t>
  </si>
  <si>
    <t xml:space="preserve">Atual </t>
  </si>
  <si>
    <t>Total</t>
  </si>
  <si>
    <t>-</t>
  </si>
  <si>
    <t>Alto Jaguaribe</t>
  </si>
  <si>
    <t>Arneiroz II</t>
  </si>
  <si>
    <t>Arneiroz</t>
  </si>
  <si>
    <t>Benguê</t>
  </si>
  <si>
    <t>Aiuaba</t>
  </si>
  <si>
    <t>Canoas</t>
  </si>
  <si>
    <t>Assaré</t>
  </si>
  <si>
    <t>Do Coronel</t>
  </si>
  <si>
    <t>Antonina do Norte</t>
  </si>
  <si>
    <t>Faé</t>
  </si>
  <si>
    <t>Quixelô</t>
  </si>
  <si>
    <t>Favelas</t>
  </si>
  <si>
    <t>Tauá</t>
  </si>
  <si>
    <t>Forquilha II</t>
  </si>
  <si>
    <t>Muquém</t>
  </si>
  <si>
    <t>Cariús</t>
  </si>
  <si>
    <t>Orós</t>
  </si>
  <si>
    <t>Parambu</t>
  </si>
  <si>
    <t>Pau Preto</t>
  </si>
  <si>
    <t>Potengi</t>
  </si>
  <si>
    <t>Poço da Pedra</t>
  </si>
  <si>
    <t>Campos Sales</t>
  </si>
  <si>
    <t>Quincoé</t>
  </si>
  <si>
    <t>Acopiara</t>
  </si>
  <si>
    <t>Rivaldo de Carvalho</t>
  </si>
  <si>
    <t>Catarina</t>
  </si>
  <si>
    <t>Trici</t>
  </si>
  <si>
    <t>Trussu</t>
  </si>
  <si>
    <t>Iguatu</t>
  </si>
  <si>
    <t>Valério</t>
  </si>
  <si>
    <t>Altaneira</t>
  </si>
  <si>
    <t>Várzea do Boi</t>
  </si>
  <si>
    <t>Salgado</t>
  </si>
  <si>
    <t>Atalho</t>
  </si>
  <si>
    <t xml:space="preserve">Brejo Santo </t>
  </si>
  <si>
    <t>Cachoeira</t>
  </si>
  <si>
    <t>Aurora</t>
  </si>
  <si>
    <t>Gomes</t>
  </si>
  <si>
    <t>Mauriti</t>
  </si>
  <si>
    <t>Junco</t>
  </si>
  <si>
    <t>Granjeiro</t>
  </si>
  <si>
    <t>Lima Campos</t>
  </si>
  <si>
    <t>Icó</t>
  </si>
  <si>
    <t>Manoel Balbino</t>
  </si>
  <si>
    <t>Juazeiro do Norte</t>
  </si>
  <si>
    <t>Olho d'Água</t>
  </si>
  <si>
    <t>Várzea Alegre</t>
  </si>
  <si>
    <t>Prazeres</t>
  </si>
  <si>
    <t>Barro</t>
  </si>
  <si>
    <t>Quixabinha</t>
  </si>
  <si>
    <t>Rosário</t>
  </si>
  <si>
    <t>Lavras da Mangabeira</t>
  </si>
  <si>
    <t>São Domingos II</t>
  </si>
  <si>
    <t>Caririaçu</t>
  </si>
  <si>
    <t>Tatajuba</t>
  </si>
  <si>
    <t>Thomás Osterne</t>
  </si>
  <si>
    <t>Crato</t>
  </si>
  <si>
    <t>Ubaldinho</t>
  </si>
  <si>
    <t>Cedro</t>
  </si>
  <si>
    <t>Banabuiú</t>
  </si>
  <si>
    <t>Capitão Mor</t>
  </si>
  <si>
    <t>Pedra Branca</t>
  </si>
  <si>
    <t>Quixadá</t>
  </si>
  <si>
    <t>Cipoada</t>
  </si>
  <si>
    <t>Morada Nova</t>
  </si>
  <si>
    <t>Curral Velho</t>
  </si>
  <si>
    <t>Fogareiro</t>
  </si>
  <si>
    <t>Quixeramobim</t>
  </si>
  <si>
    <t>Jatobá</t>
  </si>
  <si>
    <t>Milhã</t>
  </si>
  <si>
    <t>Mons. Tabosa</t>
  </si>
  <si>
    <t>Patu</t>
  </si>
  <si>
    <t>Senador Pompeu</t>
  </si>
  <si>
    <t>Pedras Brancas</t>
  </si>
  <si>
    <t>Pirabibu</t>
  </si>
  <si>
    <t>Poço do Barro</t>
  </si>
  <si>
    <t>São José I</t>
  </si>
  <si>
    <t>Boa Viagem</t>
  </si>
  <si>
    <t>São José II</t>
  </si>
  <si>
    <t>Piquet Carneiro</t>
  </si>
  <si>
    <t>Serafim Dias</t>
  </si>
  <si>
    <t>Mombaça</t>
  </si>
  <si>
    <t>Trapiá II</t>
  </si>
  <si>
    <t>Vieirão</t>
  </si>
  <si>
    <t>Médio Jaguaribe</t>
  </si>
  <si>
    <t>Adauto Bezerra</t>
  </si>
  <si>
    <t>Pereiro</t>
  </si>
  <si>
    <t>Canafístula</t>
  </si>
  <si>
    <t>Iracema</t>
  </si>
  <si>
    <t>Castanhão</t>
  </si>
  <si>
    <t>Alto Santo</t>
  </si>
  <si>
    <t>Ema</t>
  </si>
  <si>
    <t>Jenipapeiro</t>
  </si>
  <si>
    <t>Joaquim Távora</t>
  </si>
  <si>
    <t>Jaguaribe</t>
  </si>
  <si>
    <t>Madeiro</t>
  </si>
  <si>
    <t>Nova Floresta</t>
  </si>
  <si>
    <t>Potiretama</t>
  </si>
  <si>
    <t>Riacho do Sangue</t>
  </si>
  <si>
    <t>Solonópole</t>
  </si>
  <si>
    <t>Santa Maria</t>
  </si>
  <si>
    <t>Ererê</t>
  </si>
  <si>
    <t>Santo Antônio</t>
  </si>
  <si>
    <t>Tigre</t>
  </si>
  <si>
    <t>Baixo Jaguaribe</t>
  </si>
  <si>
    <t>Russas</t>
  </si>
  <si>
    <t>Acaraú</t>
  </si>
  <si>
    <t>Acaraú Mirim</t>
  </si>
  <si>
    <t>Massapê</t>
  </si>
  <si>
    <t>Araras</t>
  </si>
  <si>
    <t>Varjota</t>
  </si>
  <si>
    <t>Arrebita</t>
  </si>
  <si>
    <t>Forquilha</t>
  </si>
  <si>
    <t>Sobral</t>
  </si>
  <si>
    <t>Bonito</t>
  </si>
  <si>
    <t>Carão</t>
  </si>
  <si>
    <t>Tamboril</t>
  </si>
  <si>
    <t>Carmina</t>
  </si>
  <si>
    <t>Catunda</t>
  </si>
  <si>
    <t>Edson Queiroz</t>
  </si>
  <si>
    <t>Santa Quitéria</t>
  </si>
  <si>
    <t>Farias de Sousa</t>
  </si>
  <si>
    <t>Nova Russas</t>
  </si>
  <si>
    <t>São Vicente</t>
  </si>
  <si>
    <t>Santana do Acaraú</t>
  </si>
  <si>
    <t>Coreaú</t>
  </si>
  <si>
    <t>Angicos</t>
  </si>
  <si>
    <t>Diamante</t>
  </si>
  <si>
    <t>Gangorra</t>
  </si>
  <si>
    <t>Granja</t>
  </si>
  <si>
    <t>Itaúna</t>
  </si>
  <si>
    <t>Martinópole</t>
  </si>
  <si>
    <t>Premuoca</t>
  </si>
  <si>
    <t>Uruoca</t>
  </si>
  <si>
    <t>Trapiá III</t>
  </si>
  <si>
    <t>Tucunduba</t>
  </si>
  <si>
    <t>Senador Sá</t>
  </si>
  <si>
    <t>Várzea da Volta</t>
  </si>
  <si>
    <t>Moraújo</t>
  </si>
  <si>
    <t>Curu</t>
  </si>
  <si>
    <t>Canindé</t>
  </si>
  <si>
    <t>Caxitoré</t>
  </si>
  <si>
    <t>Umirim</t>
  </si>
  <si>
    <t>Desterro</t>
  </si>
  <si>
    <t>Caridade</t>
  </si>
  <si>
    <t>Frios</t>
  </si>
  <si>
    <t>General Sampaio</t>
  </si>
  <si>
    <t>Jerimum</t>
  </si>
  <si>
    <t>Irauçuba</t>
  </si>
  <si>
    <t>Pentecoste</t>
  </si>
  <si>
    <t>Salão</t>
  </si>
  <si>
    <t>São Domingos</t>
  </si>
  <si>
    <t>São Mateus</t>
  </si>
  <si>
    <t>Tejuçuoca</t>
  </si>
  <si>
    <t>Barra Velha</t>
  </si>
  <si>
    <t>Independência</t>
  </si>
  <si>
    <t>Carnaubal</t>
  </si>
  <si>
    <t>Crateús</t>
  </si>
  <si>
    <t>Colina</t>
  </si>
  <si>
    <t>Quiterianópolis</t>
  </si>
  <si>
    <t>Cupim</t>
  </si>
  <si>
    <t>Flor do Campo</t>
  </si>
  <si>
    <t>Novo Oriente</t>
  </si>
  <si>
    <t>Jaburu I</t>
  </si>
  <si>
    <t>Ubajara</t>
  </si>
  <si>
    <t>Jaburu II</t>
  </si>
  <si>
    <t>Realejo</t>
  </si>
  <si>
    <t>São José III</t>
  </si>
  <si>
    <t>Ipaporanga</t>
  </si>
  <si>
    <t>Sucesso</t>
  </si>
  <si>
    <t>Acarape do Meio</t>
  </si>
  <si>
    <t>Redenção</t>
  </si>
  <si>
    <t>Amanary</t>
  </si>
  <si>
    <t>Maranguape</t>
  </si>
  <si>
    <t>Aracoiaba</t>
  </si>
  <si>
    <t>Castro</t>
  </si>
  <si>
    <t>Itapiúna</t>
  </si>
  <si>
    <t>Catucinzenta</t>
  </si>
  <si>
    <t>Aquiraz</t>
  </si>
  <si>
    <t>Cauhipe</t>
  </si>
  <si>
    <t>Caucaia</t>
  </si>
  <si>
    <t>Gavião</t>
  </si>
  <si>
    <t>Pacatuba</t>
  </si>
  <si>
    <t>Itapebussu</t>
  </si>
  <si>
    <t>Macacos</t>
  </si>
  <si>
    <t>Ibaretama</t>
  </si>
  <si>
    <t>Malcozinhado</t>
  </si>
  <si>
    <t>Cascavel</t>
  </si>
  <si>
    <t>Pacajus</t>
  </si>
  <si>
    <t>Pacoti</t>
  </si>
  <si>
    <t>Horizonte</t>
  </si>
  <si>
    <t>Penedo</t>
  </si>
  <si>
    <t>Pesqueiro</t>
  </si>
  <si>
    <t>Capistrano</t>
  </si>
  <si>
    <t>Pompeu Sobrinho</t>
  </si>
  <si>
    <t>Choró</t>
  </si>
  <si>
    <t>Riachão</t>
  </si>
  <si>
    <t>Itaitinga</t>
  </si>
  <si>
    <t>Sitios Novos</t>
  </si>
  <si>
    <t>Tijuquinha</t>
  </si>
  <si>
    <t>Baturité</t>
  </si>
  <si>
    <t>Litoral</t>
  </si>
  <si>
    <t>Mundaú</t>
  </si>
  <si>
    <t>Uruburetama</t>
  </si>
  <si>
    <t>Patos</t>
  </si>
  <si>
    <t>Poço Verde</t>
  </si>
  <si>
    <t>Itapipoca</t>
  </si>
  <si>
    <t>Quandú</t>
  </si>
  <si>
    <t>S. Pedro Timbaúba</t>
  </si>
  <si>
    <t>Miraíma</t>
  </si>
  <si>
    <t>Madalena</t>
  </si>
  <si>
    <t>Umari</t>
  </si>
  <si>
    <t>Riacho da Serra</t>
  </si>
  <si>
    <t>Taquara</t>
  </si>
  <si>
    <t>Cariré</t>
  </si>
  <si>
    <t>Batente</t>
  </si>
  <si>
    <t>Ocara</t>
  </si>
  <si>
    <t>Capacidade                                                                                                                                                                                                                                  (mil m³)</t>
  </si>
  <si>
    <t>Broco</t>
  </si>
  <si>
    <t>Jenipapeiro II</t>
  </si>
  <si>
    <t>Baixio</t>
  </si>
  <si>
    <t>Ayres de Sousa</t>
  </si>
  <si>
    <t>Sousa</t>
  </si>
  <si>
    <t>Sertões de Crateús</t>
  </si>
  <si>
    <t>Gerardo Atimbone</t>
  </si>
  <si>
    <t>Missi</t>
  </si>
  <si>
    <t>S. Ant. de Aracat.</t>
  </si>
  <si>
    <t>S. Maria de Aracat.</t>
  </si>
  <si>
    <t>Serra da Ibiapaba</t>
  </si>
  <si>
    <t>Metropolitana</t>
  </si>
  <si>
    <t>Mamoeiro</t>
  </si>
  <si>
    <t>Figueiredo</t>
  </si>
  <si>
    <t>Itapajé</t>
  </si>
  <si>
    <t>Barragem do Batalhão</t>
  </si>
  <si>
    <t>Gameleira</t>
  </si>
  <si>
    <t>Início do ano</t>
  </si>
  <si>
    <t>Bacias hidrográficas e Açudes</t>
  </si>
  <si>
    <t>(continua)</t>
  </si>
  <si>
    <t>(conclusão)</t>
  </si>
  <si>
    <t>Facundo</t>
  </si>
  <si>
    <t>João Luis</t>
  </si>
  <si>
    <t>Araripe</t>
  </si>
  <si>
    <t>Monte Belo</t>
  </si>
  <si>
    <t>Jenipapo</t>
  </si>
  <si>
    <t>Meruoca</t>
  </si>
  <si>
    <t>Escuridão</t>
  </si>
  <si>
    <t>Metropolitanas</t>
  </si>
  <si>
    <t>Fonte: Companhia de Gestão dos Recursos Hídricos do Ceará (COGERH).</t>
  </si>
  <si>
    <t>Monsenhor Tabosa</t>
  </si>
  <si>
    <t>Santo Antonio de Russas</t>
  </si>
  <si>
    <t>Santo Antônio de Aracati</t>
  </si>
  <si>
    <t>Santa Maria de Aracati</t>
  </si>
  <si>
    <t>São Pedro Timbaúba</t>
  </si>
  <si>
    <t>Caldeirões</t>
  </si>
  <si>
    <t>Saboeiro</t>
  </si>
  <si>
    <t>Jatobá II</t>
  </si>
  <si>
    <t>Ipueiras</t>
  </si>
  <si>
    <t>Diamantino II</t>
  </si>
  <si>
    <t>Marco</t>
  </si>
  <si>
    <t>Maranguapinho</t>
  </si>
  <si>
    <r>
      <rPr>
        <sz val="6"/>
        <color indexed="8"/>
        <rFont val="Arial"/>
        <family val="3"/>
      </rPr>
      <t>Arneiroz</t>
    </r>
  </si>
  <si>
    <r>
      <rPr>
        <sz val="6"/>
        <color indexed="8"/>
        <rFont val="Arial"/>
        <family val="3"/>
      </rPr>
      <t>Aiuaba</t>
    </r>
  </si>
  <si>
    <r>
      <rPr>
        <sz val="6"/>
        <color indexed="8"/>
        <rFont val="Arial"/>
        <family val="3"/>
      </rPr>
      <t>Tauá</t>
    </r>
  </si>
  <si>
    <r>
      <rPr>
        <sz val="6"/>
        <color indexed="8"/>
        <rFont val="Arial"/>
        <family val="3"/>
      </rPr>
      <t>Saboeiro</t>
    </r>
  </si>
  <si>
    <r>
      <rPr>
        <sz val="6"/>
        <color indexed="8"/>
        <rFont val="Arial"/>
        <family val="3"/>
      </rPr>
      <t>Assaré</t>
    </r>
  </si>
  <si>
    <r>
      <rPr>
        <sz val="6"/>
        <color indexed="8"/>
        <rFont val="Arial"/>
        <family val="3"/>
      </rPr>
      <t>Parambu</t>
    </r>
  </si>
  <si>
    <r>
      <rPr>
        <sz val="6"/>
        <color indexed="8"/>
        <rFont val="Arial"/>
        <family val="3"/>
      </rPr>
      <t>Quixelô</t>
    </r>
  </si>
  <si>
    <r>
      <rPr>
        <sz val="6"/>
        <color indexed="8"/>
        <rFont val="Arial"/>
        <family val="3"/>
      </rPr>
      <t>Araripe</t>
    </r>
  </si>
  <si>
    <r>
      <rPr>
        <sz val="6"/>
        <color indexed="8"/>
        <rFont val="Arial"/>
        <family val="3"/>
      </rPr>
      <t>Cariús</t>
    </r>
  </si>
  <si>
    <r>
      <rPr>
        <sz val="6"/>
        <color indexed="8"/>
        <rFont val="Arial"/>
        <family val="3"/>
      </rPr>
      <t>Orós</t>
    </r>
  </si>
  <si>
    <r>
      <rPr>
        <sz val="6"/>
        <color indexed="8"/>
        <rFont val="Arial"/>
        <family val="3"/>
      </rPr>
      <t>Potengi</t>
    </r>
  </si>
  <si>
    <r>
      <rPr>
        <sz val="6"/>
        <color indexed="8"/>
        <rFont val="Arial"/>
        <family val="3"/>
      </rPr>
      <t>Acopiara</t>
    </r>
  </si>
  <si>
    <r>
      <rPr>
        <sz val="6"/>
        <color indexed="8"/>
        <rFont val="Arial"/>
        <family val="3"/>
      </rPr>
      <t>Catarina</t>
    </r>
  </si>
  <si>
    <r>
      <rPr>
        <sz val="6"/>
        <color indexed="8"/>
        <rFont val="Arial"/>
        <family val="3"/>
      </rPr>
      <t>Iguatu</t>
    </r>
  </si>
  <si>
    <r>
      <rPr>
        <sz val="6"/>
        <color indexed="8"/>
        <rFont val="Arial"/>
        <family val="3"/>
      </rPr>
      <t>Altaneira</t>
    </r>
  </si>
  <si>
    <r>
      <rPr>
        <sz val="7"/>
        <color indexed="8"/>
        <rFont val="Arial"/>
        <family val="3"/>
      </rPr>
      <t>Atalho</t>
    </r>
  </si>
  <si>
    <r>
      <rPr>
        <sz val="7"/>
        <color indexed="8"/>
        <rFont val="Arial"/>
        <family val="3"/>
      </rPr>
      <t>Brejo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Santo</t>
    </r>
  </si>
  <si>
    <r>
      <rPr>
        <sz val="7"/>
        <color indexed="8"/>
        <rFont val="Arial"/>
        <family val="3"/>
      </rPr>
      <t>Cachoeira</t>
    </r>
  </si>
  <si>
    <r>
      <rPr>
        <sz val="7"/>
        <color indexed="8"/>
        <rFont val="Arial"/>
        <family val="3"/>
      </rPr>
      <t>Aurora</t>
    </r>
  </si>
  <si>
    <r>
      <rPr>
        <sz val="7"/>
        <color indexed="8"/>
        <rFont val="Arial"/>
        <family val="3"/>
      </rPr>
      <t>Gomes</t>
    </r>
  </si>
  <si>
    <r>
      <rPr>
        <sz val="7"/>
        <color indexed="8"/>
        <rFont val="Arial"/>
        <family val="3"/>
      </rPr>
      <t>Mauriti</t>
    </r>
  </si>
  <si>
    <r>
      <rPr>
        <sz val="7"/>
        <color indexed="8"/>
        <rFont val="Arial"/>
        <family val="3"/>
      </rPr>
      <t>Jenipapeiro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II</t>
    </r>
  </si>
  <si>
    <r>
      <rPr>
        <sz val="7"/>
        <color indexed="8"/>
        <rFont val="Arial"/>
        <family val="3"/>
      </rPr>
      <t>Baixio</t>
    </r>
  </si>
  <si>
    <r>
      <rPr>
        <sz val="7"/>
        <color indexed="8"/>
        <rFont val="Arial"/>
        <family val="3"/>
      </rPr>
      <t>Junco</t>
    </r>
  </si>
  <si>
    <r>
      <rPr>
        <sz val="7"/>
        <color indexed="8"/>
        <rFont val="Arial"/>
        <family val="3"/>
      </rPr>
      <t>Granjeiro</t>
    </r>
  </si>
  <si>
    <r>
      <rPr>
        <sz val="7"/>
        <color indexed="8"/>
        <rFont val="Arial"/>
        <family val="3"/>
      </rPr>
      <t>Lima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Campos</t>
    </r>
  </si>
  <si>
    <r>
      <rPr>
        <sz val="7"/>
        <color indexed="8"/>
        <rFont val="Arial"/>
        <family val="3"/>
      </rPr>
      <t>Icó</t>
    </r>
  </si>
  <si>
    <r>
      <rPr>
        <sz val="7"/>
        <color indexed="8"/>
        <rFont val="Arial"/>
        <family val="3"/>
      </rPr>
      <t>Manoel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Balbino</t>
    </r>
  </si>
  <si>
    <r>
      <rPr>
        <sz val="7"/>
        <color indexed="8"/>
        <rFont val="Arial"/>
        <family val="3"/>
      </rPr>
      <t>Olho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d'Água</t>
    </r>
  </si>
  <si>
    <r>
      <rPr>
        <sz val="7"/>
        <color indexed="8"/>
        <rFont val="Arial"/>
        <family val="3"/>
      </rPr>
      <t>Prazeres</t>
    </r>
  </si>
  <si>
    <r>
      <rPr>
        <sz val="7"/>
        <color indexed="8"/>
        <rFont val="Arial"/>
        <family val="3"/>
      </rPr>
      <t>Barro</t>
    </r>
  </si>
  <si>
    <r>
      <rPr>
        <sz val="7"/>
        <color indexed="8"/>
        <rFont val="Arial"/>
        <family val="3"/>
      </rPr>
      <t>Quixabinha</t>
    </r>
  </si>
  <si>
    <r>
      <rPr>
        <sz val="7"/>
        <color indexed="8"/>
        <rFont val="Arial"/>
        <family val="3"/>
      </rPr>
      <t>Rosário</t>
    </r>
  </si>
  <si>
    <r>
      <rPr>
        <sz val="7"/>
        <color indexed="8"/>
        <rFont val="Arial"/>
        <family val="3"/>
      </rPr>
      <t>São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Domingos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II</t>
    </r>
  </si>
  <si>
    <r>
      <rPr>
        <sz val="7"/>
        <color indexed="8"/>
        <rFont val="Arial"/>
        <family val="3"/>
      </rPr>
      <t>Caririaçu</t>
    </r>
  </si>
  <si>
    <r>
      <rPr>
        <sz val="7"/>
        <color indexed="8"/>
        <rFont val="Arial"/>
        <family val="3"/>
      </rPr>
      <t>Tatajuba</t>
    </r>
  </si>
  <si>
    <r>
      <rPr>
        <sz val="7"/>
        <color indexed="8"/>
        <rFont val="Arial"/>
        <family val="3"/>
      </rPr>
      <t>Thomás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Osterne</t>
    </r>
  </si>
  <si>
    <r>
      <rPr>
        <sz val="7"/>
        <color indexed="8"/>
        <rFont val="Arial"/>
        <family val="3"/>
      </rPr>
      <t>Crato</t>
    </r>
  </si>
  <si>
    <r>
      <rPr>
        <sz val="7"/>
        <color indexed="8"/>
        <rFont val="Arial"/>
        <family val="3"/>
      </rPr>
      <t>Ubaldinho</t>
    </r>
  </si>
  <si>
    <r>
      <rPr>
        <sz val="7"/>
        <color indexed="8"/>
        <rFont val="Arial"/>
        <family val="3"/>
      </rPr>
      <t>Cedro</t>
    </r>
  </si>
  <si>
    <r>
      <rPr>
        <sz val="7"/>
        <color indexed="8"/>
        <rFont val="Arial"/>
        <family val="3"/>
      </rPr>
      <t>Banabuiú</t>
    </r>
  </si>
  <si>
    <r>
      <rPr>
        <sz val="7"/>
        <color indexed="8"/>
        <rFont val="Arial"/>
        <family val="3"/>
      </rPr>
      <t>Capitão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Mor</t>
    </r>
  </si>
  <si>
    <r>
      <rPr>
        <sz val="7"/>
        <color indexed="8"/>
        <rFont val="Arial"/>
        <family val="3"/>
      </rPr>
      <t>Pedra</t>
    </r>
  </si>
  <si>
    <r>
      <rPr>
        <sz val="7"/>
        <color indexed="8"/>
        <rFont val="Arial"/>
        <family val="3"/>
      </rPr>
      <t>Quixadá</t>
    </r>
  </si>
  <si>
    <r>
      <rPr>
        <sz val="7"/>
        <color indexed="8"/>
        <rFont val="Arial"/>
        <family val="3"/>
      </rPr>
      <t>Cipoada</t>
    </r>
  </si>
  <si>
    <r>
      <rPr>
        <sz val="7"/>
        <color indexed="8"/>
        <rFont val="Arial"/>
        <family val="3"/>
      </rPr>
      <t>Curral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Velho</t>
    </r>
  </si>
  <si>
    <r>
      <rPr>
        <sz val="7"/>
        <color indexed="8"/>
        <rFont val="Arial"/>
        <family val="3"/>
      </rPr>
      <t>Fogareiro</t>
    </r>
  </si>
  <si>
    <r>
      <rPr>
        <sz val="7"/>
        <color indexed="8"/>
        <rFont val="Arial"/>
        <family val="3"/>
      </rPr>
      <t>Jatobá</t>
    </r>
  </si>
  <si>
    <r>
      <rPr>
        <sz val="7"/>
        <color indexed="8"/>
        <rFont val="Arial"/>
        <family val="3"/>
      </rPr>
      <t>Milhã</t>
    </r>
  </si>
  <si>
    <r>
      <rPr>
        <sz val="7"/>
        <color indexed="8"/>
        <rFont val="Arial"/>
        <family val="3"/>
      </rPr>
      <t>Mons.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Tabosa</t>
    </r>
  </si>
  <si>
    <r>
      <rPr>
        <sz val="7"/>
        <color indexed="8"/>
        <rFont val="Arial"/>
        <family val="3"/>
      </rPr>
      <t>Patu</t>
    </r>
  </si>
  <si>
    <r>
      <rPr>
        <sz val="7"/>
        <color indexed="8"/>
        <rFont val="Arial"/>
        <family val="3"/>
      </rPr>
      <t>Pedras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Brancas</t>
    </r>
  </si>
  <si>
    <r>
      <rPr>
        <sz val="7"/>
        <color indexed="8"/>
        <rFont val="Arial"/>
        <family val="3"/>
      </rPr>
      <t>Pirabibu</t>
    </r>
  </si>
  <si>
    <r>
      <rPr>
        <sz val="7"/>
        <color indexed="8"/>
        <rFont val="Arial"/>
        <family val="3"/>
      </rPr>
      <t>Poço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Barro</t>
    </r>
  </si>
  <si>
    <r>
      <rPr>
        <sz val="7"/>
        <color indexed="8"/>
        <rFont val="Arial"/>
        <family val="3"/>
      </rPr>
      <t>Quixeramobim</t>
    </r>
  </si>
  <si>
    <r>
      <rPr>
        <sz val="7"/>
        <color indexed="8"/>
        <rFont val="Arial"/>
        <family val="3"/>
      </rPr>
      <t>São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José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</t>
    </r>
  </si>
  <si>
    <r>
      <rPr>
        <sz val="7"/>
        <color indexed="8"/>
        <rFont val="Arial"/>
        <family val="3"/>
      </rPr>
      <t>Boa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Viagem</t>
    </r>
  </si>
  <si>
    <r>
      <rPr>
        <sz val="7"/>
        <color indexed="8"/>
        <rFont val="Arial"/>
        <family val="3"/>
      </rPr>
      <t>São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José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II</t>
    </r>
  </si>
  <si>
    <r>
      <rPr>
        <sz val="7"/>
        <color indexed="8"/>
        <rFont val="Arial"/>
        <family val="3"/>
      </rPr>
      <t>Serafim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Dias</t>
    </r>
  </si>
  <si>
    <r>
      <rPr>
        <sz val="7"/>
        <color indexed="8"/>
        <rFont val="Arial"/>
        <family val="3"/>
      </rPr>
      <t>Mombaça</t>
    </r>
  </si>
  <si>
    <r>
      <rPr>
        <sz val="7"/>
        <color indexed="8"/>
        <rFont val="Arial"/>
        <family val="3"/>
      </rPr>
      <t>Trapiá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II</t>
    </r>
  </si>
  <si>
    <r>
      <rPr>
        <sz val="7"/>
        <color indexed="8"/>
        <rFont val="Arial"/>
        <family val="3"/>
      </rPr>
      <t>Umari</t>
    </r>
  </si>
  <si>
    <r>
      <rPr>
        <sz val="7"/>
        <color indexed="8"/>
        <rFont val="Arial"/>
        <family val="3"/>
      </rPr>
      <t>Madalena</t>
    </r>
  </si>
  <si>
    <r>
      <rPr>
        <sz val="7"/>
        <color indexed="8"/>
        <rFont val="Arial"/>
        <family val="3"/>
      </rPr>
      <t>Vieirão</t>
    </r>
  </si>
  <si>
    <r>
      <rPr>
        <sz val="7"/>
        <color indexed="8"/>
        <rFont val="Arial"/>
        <family val="3"/>
      </rPr>
      <t>Adauto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Bezerra</t>
    </r>
  </si>
  <si>
    <r>
      <rPr>
        <sz val="7"/>
        <color indexed="8"/>
        <rFont val="Arial"/>
        <family val="3"/>
      </rPr>
      <t>Pereiro</t>
    </r>
  </si>
  <si>
    <r>
      <rPr>
        <sz val="7"/>
        <color indexed="8"/>
        <rFont val="Arial"/>
        <family val="3"/>
      </rPr>
      <t>Canafístula</t>
    </r>
  </si>
  <si>
    <r>
      <rPr>
        <sz val="7"/>
        <color indexed="8"/>
        <rFont val="Arial"/>
        <family val="3"/>
      </rPr>
      <t>Iracema</t>
    </r>
  </si>
  <si>
    <r>
      <rPr>
        <sz val="7"/>
        <color indexed="8"/>
        <rFont val="Arial"/>
        <family val="3"/>
      </rPr>
      <t>Castanhão</t>
    </r>
  </si>
  <si>
    <r>
      <rPr>
        <sz val="7"/>
        <color indexed="8"/>
        <rFont val="Arial"/>
        <family val="3"/>
      </rPr>
      <t>Alto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Santo</t>
    </r>
  </si>
  <si>
    <r>
      <rPr>
        <sz val="7"/>
        <color indexed="8"/>
        <rFont val="Arial"/>
        <family val="3"/>
      </rPr>
      <t>Ema</t>
    </r>
  </si>
  <si>
    <r>
      <rPr>
        <sz val="7"/>
        <color indexed="8"/>
        <rFont val="Arial"/>
        <family val="3"/>
      </rPr>
      <t>Figueiredo</t>
    </r>
  </si>
  <si>
    <r>
      <rPr>
        <sz val="7"/>
        <color indexed="8"/>
        <rFont val="Arial"/>
        <family val="3"/>
      </rPr>
      <t>Jenipapeiro</t>
    </r>
  </si>
  <si>
    <r>
      <rPr>
        <sz val="7"/>
        <color indexed="8"/>
        <rFont val="Arial"/>
        <family val="3"/>
      </rPr>
      <t>Joaquim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Távora</t>
    </r>
  </si>
  <si>
    <r>
      <rPr>
        <sz val="7"/>
        <color indexed="8"/>
        <rFont val="Arial"/>
        <family val="3"/>
      </rPr>
      <t>Jaguaribe</t>
    </r>
  </si>
  <si>
    <r>
      <rPr>
        <sz val="7"/>
        <color indexed="8"/>
        <rFont val="Arial"/>
        <family val="3"/>
      </rPr>
      <t>Madeiro</t>
    </r>
  </si>
  <si>
    <r>
      <rPr>
        <sz val="7"/>
        <color indexed="8"/>
        <rFont val="Arial"/>
        <family val="3"/>
      </rPr>
      <t>Nova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Floresta</t>
    </r>
  </si>
  <si>
    <r>
      <rPr>
        <sz val="7"/>
        <color indexed="8"/>
        <rFont val="Arial"/>
        <family val="3"/>
      </rPr>
      <t>Potiretama</t>
    </r>
  </si>
  <si>
    <r>
      <rPr>
        <sz val="7"/>
        <color indexed="8"/>
        <rFont val="Arial"/>
        <family val="3"/>
      </rPr>
      <t>Riacho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Serra</t>
    </r>
  </si>
  <si>
    <r>
      <rPr>
        <sz val="7"/>
        <color indexed="8"/>
        <rFont val="Arial"/>
        <family val="3"/>
      </rPr>
      <t>Riacho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Sangue</t>
    </r>
  </si>
  <si>
    <r>
      <rPr>
        <sz val="7"/>
        <color indexed="8"/>
        <rFont val="Arial"/>
        <family val="3"/>
      </rPr>
      <t>Solonópole</t>
    </r>
  </si>
  <si>
    <r>
      <rPr>
        <sz val="7"/>
        <color indexed="8"/>
        <rFont val="Arial"/>
        <family val="3"/>
      </rPr>
      <t>Santa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Maria</t>
    </r>
  </si>
  <si>
    <r>
      <rPr>
        <sz val="7"/>
        <color indexed="8"/>
        <rFont val="Arial"/>
        <family val="3"/>
      </rPr>
      <t>Ererê</t>
    </r>
  </si>
  <si>
    <r>
      <rPr>
        <sz val="7"/>
        <color indexed="8"/>
        <rFont val="Arial"/>
        <family val="3"/>
      </rPr>
      <t>Santo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Antônio</t>
    </r>
  </si>
  <si>
    <r>
      <rPr>
        <sz val="7"/>
        <color indexed="8"/>
        <rFont val="Arial"/>
        <family val="3"/>
      </rPr>
      <t>Tigre</t>
    </r>
  </si>
  <si>
    <r>
      <rPr>
        <sz val="7"/>
        <color indexed="8"/>
        <rFont val="Arial"/>
        <family val="3"/>
      </rPr>
      <t>Acaraú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Mirim</t>
    </r>
  </si>
  <si>
    <r>
      <rPr>
        <sz val="7"/>
        <color indexed="8"/>
        <rFont val="Arial"/>
        <family val="3"/>
      </rPr>
      <t>Massapê</t>
    </r>
  </si>
  <si>
    <r>
      <rPr>
        <sz val="7"/>
        <color indexed="8"/>
        <rFont val="Arial"/>
        <family val="3"/>
      </rPr>
      <t>Araras</t>
    </r>
  </si>
  <si>
    <r>
      <rPr>
        <sz val="7"/>
        <color indexed="8"/>
        <rFont val="Arial"/>
        <family val="3"/>
      </rPr>
      <t>Varjota</t>
    </r>
  </si>
  <si>
    <r>
      <rPr>
        <sz val="7"/>
        <color indexed="8"/>
        <rFont val="Arial"/>
        <family val="3"/>
      </rPr>
      <t>Arrebita</t>
    </r>
  </si>
  <si>
    <r>
      <rPr>
        <sz val="7"/>
        <color indexed="8"/>
        <rFont val="Arial"/>
        <family val="3"/>
      </rPr>
      <t>Forquilha</t>
    </r>
  </si>
  <si>
    <r>
      <rPr>
        <sz val="7"/>
        <color indexed="8"/>
        <rFont val="Arial"/>
        <family val="3"/>
      </rPr>
      <t>Ayres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de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Sousa</t>
    </r>
  </si>
  <si>
    <r>
      <rPr>
        <sz val="7"/>
        <color indexed="8"/>
        <rFont val="Arial"/>
        <family val="3"/>
      </rPr>
      <t>Sobral</t>
    </r>
  </si>
  <si>
    <r>
      <rPr>
        <sz val="7"/>
        <color indexed="8"/>
        <rFont val="Arial"/>
        <family val="3"/>
      </rPr>
      <t>Bonito</t>
    </r>
  </si>
  <si>
    <r>
      <rPr>
        <sz val="7"/>
        <color indexed="8"/>
        <rFont val="Arial"/>
        <family val="3"/>
      </rPr>
      <t>Carão</t>
    </r>
  </si>
  <si>
    <r>
      <rPr>
        <sz val="7"/>
        <color indexed="8"/>
        <rFont val="Arial"/>
        <family val="3"/>
      </rPr>
      <t>Tamboril</t>
    </r>
  </si>
  <si>
    <r>
      <rPr>
        <sz val="7"/>
        <color indexed="8"/>
        <rFont val="Arial"/>
        <family val="3"/>
      </rPr>
      <t>Carmina</t>
    </r>
  </si>
  <si>
    <r>
      <rPr>
        <sz val="7"/>
        <color indexed="8"/>
        <rFont val="Arial"/>
        <family val="3"/>
      </rPr>
      <t>Catunda</t>
    </r>
  </si>
  <si>
    <r>
      <rPr>
        <sz val="7"/>
        <color indexed="8"/>
        <rFont val="Arial"/>
        <family val="3"/>
      </rPr>
      <t>Edson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Queiroz</t>
    </r>
  </si>
  <si>
    <r>
      <rPr>
        <sz val="7"/>
        <color indexed="8"/>
        <rFont val="Arial"/>
        <family val="3"/>
      </rPr>
      <t>Farias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de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Sousa</t>
    </r>
  </si>
  <si>
    <r>
      <rPr>
        <sz val="7"/>
        <color indexed="8"/>
        <rFont val="Arial"/>
        <family val="3"/>
      </rPr>
      <t>Jatobá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II</t>
    </r>
  </si>
  <si>
    <r>
      <rPr>
        <sz val="7"/>
        <color indexed="8"/>
        <rFont val="Arial"/>
        <family val="3"/>
      </rPr>
      <t>Ipueiras</t>
    </r>
  </si>
  <si>
    <r>
      <rPr>
        <sz val="7"/>
        <color indexed="8"/>
        <rFont val="Arial"/>
        <family val="3"/>
      </rPr>
      <t>Jenipapo</t>
    </r>
  </si>
  <si>
    <r>
      <rPr>
        <sz val="7"/>
        <color indexed="8"/>
        <rFont val="Arial"/>
        <family val="3"/>
      </rPr>
      <t>Meruoca</t>
    </r>
  </si>
  <si>
    <r>
      <rPr>
        <sz val="7"/>
        <color indexed="8"/>
        <rFont val="Arial"/>
        <family val="3"/>
      </rPr>
      <t>São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Vicente</t>
    </r>
  </si>
  <si>
    <r>
      <rPr>
        <sz val="7"/>
        <color indexed="8"/>
        <rFont val="Arial"/>
        <family val="3"/>
      </rPr>
      <t>Taquara</t>
    </r>
  </si>
  <si>
    <r>
      <rPr>
        <sz val="7"/>
        <color indexed="8"/>
        <rFont val="Arial"/>
        <family val="3"/>
      </rPr>
      <t>Cariré</t>
    </r>
  </si>
  <si>
    <r>
      <rPr>
        <sz val="7"/>
        <color indexed="8"/>
        <rFont val="Arial"/>
        <family val="3"/>
      </rPr>
      <t>Angicos</t>
    </r>
  </si>
  <si>
    <r>
      <rPr>
        <sz val="7"/>
        <color indexed="8"/>
        <rFont val="Arial"/>
        <family val="3"/>
      </rPr>
      <t>Coreaú</t>
    </r>
  </si>
  <si>
    <r>
      <rPr>
        <sz val="7"/>
        <color indexed="8"/>
        <rFont val="Arial"/>
        <family val="3"/>
      </rPr>
      <t>Diamante</t>
    </r>
  </si>
  <si>
    <r>
      <rPr>
        <sz val="7"/>
        <color indexed="8"/>
        <rFont val="Arial"/>
        <family val="3"/>
      </rPr>
      <t>Diamantino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II</t>
    </r>
  </si>
  <si>
    <r>
      <rPr>
        <sz val="7"/>
        <color indexed="8"/>
        <rFont val="Arial"/>
        <family val="3"/>
      </rPr>
      <t>Marco</t>
    </r>
  </si>
  <si>
    <r>
      <rPr>
        <sz val="7"/>
        <color indexed="8"/>
        <rFont val="Arial"/>
        <family val="3"/>
      </rPr>
      <t>Gangorra</t>
    </r>
  </si>
  <si>
    <r>
      <rPr>
        <sz val="7"/>
        <color indexed="8"/>
        <rFont val="Arial"/>
        <family val="3"/>
      </rPr>
      <t>Granja</t>
    </r>
  </si>
  <si>
    <r>
      <rPr>
        <sz val="7"/>
        <color indexed="8"/>
        <rFont val="Arial"/>
        <family val="3"/>
      </rPr>
      <t>Itaúna</t>
    </r>
  </si>
  <si>
    <r>
      <rPr>
        <sz val="7"/>
        <color indexed="8"/>
        <rFont val="Arial"/>
        <family val="3"/>
      </rPr>
      <t>Martinópole</t>
    </r>
  </si>
  <si>
    <r>
      <rPr>
        <sz val="7"/>
        <color indexed="8"/>
        <rFont val="Arial"/>
        <family val="3"/>
      </rPr>
      <t>Premuoca</t>
    </r>
  </si>
  <si>
    <r>
      <rPr>
        <sz val="7"/>
        <color indexed="8"/>
        <rFont val="Arial"/>
        <family val="3"/>
      </rPr>
      <t>Uruoca</t>
    </r>
  </si>
  <si>
    <r>
      <rPr>
        <sz val="7"/>
        <color indexed="8"/>
        <rFont val="Arial"/>
        <family val="3"/>
      </rPr>
      <t>Trapiá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III</t>
    </r>
  </si>
  <si>
    <r>
      <rPr>
        <sz val="7"/>
        <color indexed="8"/>
        <rFont val="Arial"/>
        <family val="3"/>
      </rPr>
      <t>Tucunduba</t>
    </r>
  </si>
  <si>
    <r>
      <rPr>
        <sz val="7"/>
        <color indexed="8"/>
        <rFont val="Arial"/>
        <family val="3"/>
      </rPr>
      <t>Senador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Sá</t>
    </r>
  </si>
  <si>
    <r>
      <rPr>
        <sz val="7"/>
        <color indexed="8"/>
        <rFont val="Arial"/>
        <family val="3"/>
      </rPr>
      <t>Várzea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Volta</t>
    </r>
  </si>
  <si>
    <r>
      <rPr>
        <sz val="7"/>
        <color indexed="8"/>
        <rFont val="Arial"/>
        <family val="3"/>
      </rPr>
      <t>Moraújo</t>
    </r>
  </si>
  <si>
    <r>
      <rPr>
        <sz val="7"/>
        <color indexed="8"/>
        <rFont val="Arial"/>
        <family val="3"/>
      </rPr>
      <t>Caxitoré</t>
    </r>
  </si>
  <si>
    <r>
      <rPr>
        <sz val="7"/>
        <color indexed="8"/>
        <rFont val="Arial"/>
        <family val="3"/>
      </rPr>
      <t>Umirim</t>
    </r>
  </si>
  <si>
    <r>
      <rPr>
        <sz val="7"/>
        <color indexed="8"/>
        <rFont val="Arial"/>
        <family val="3"/>
      </rPr>
      <t>Desterro</t>
    </r>
  </si>
  <si>
    <r>
      <rPr>
        <sz val="7"/>
        <color indexed="8"/>
        <rFont val="Arial"/>
        <family val="3"/>
      </rPr>
      <t>Caridade</t>
    </r>
  </si>
  <si>
    <r>
      <rPr>
        <sz val="7"/>
        <color indexed="8"/>
        <rFont val="Arial"/>
        <family val="3"/>
      </rPr>
      <t>Escuridão</t>
    </r>
  </si>
  <si>
    <r>
      <rPr>
        <sz val="7"/>
        <color indexed="8"/>
        <rFont val="Arial"/>
        <family val="3"/>
      </rPr>
      <t>Canindé</t>
    </r>
  </si>
  <si>
    <r>
      <rPr>
        <sz val="7"/>
        <color indexed="8"/>
        <rFont val="Arial"/>
        <family val="3"/>
      </rPr>
      <t>Frios</t>
    </r>
  </si>
  <si>
    <r>
      <rPr>
        <sz val="7"/>
        <color indexed="8"/>
        <rFont val="Arial"/>
        <family val="3"/>
      </rPr>
      <t>General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Sampaio</t>
    </r>
  </si>
  <si>
    <r>
      <rPr>
        <sz val="7"/>
        <color indexed="8"/>
        <rFont val="Arial"/>
        <family val="3"/>
      </rPr>
      <t>Itapajé</t>
    </r>
  </si>
  <si>
    <r>
      <rPr>
        <sz val="7"/>
        <color indexed="8"/>
        <rFont val="Arial"/>
        <family val="3"/>
      </rPr>
      <t>Jerimum</t>
    </r>
  </si>
  <si>
    <r>
      <rPr>
        <sz val="7"/>
        <color indexed="8"/>
        <rFont val="Arial"/>
        <family val="3"/>
      </rPr>
      <t>Irauçuba</t>
    </r>
  </si>
  <si>
    <r>
      <rPr>
        <sz val="7"/>
        <color indexed="8"/>
        <rFont val="Arial"/>
        <family val="3"/>
      </rPr>
      <t>Pentecoste</t>
    </r>
  </si>
  <si>
    <r>
      <rPr>
        <sz val="7"/>
        <color indexed="8"/>
        <rFont val="Arial"/>
        <family val="3"/>
      </rPr>
      <t>Salão</t>
    </r>
  </si>
  <si>
    <r>
      <rPr>
        <sz val="7"/>
        <color indexed="8"/>
        <rFont val="Arial"/>
        <family val="3"/>
      </rPr>
      <t>São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Domingos</t>
    </r>
  </si>
  <si>
    <r>
      <rPr>
        <sz val="7"/>
        <color indexed="8"/>
        <rFont val="Arial"/>
        <family val="3"/>
      </rPr>
      <t>São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Mateus</t>
    </r>
  </si>
  <si>
    <r>
      <rPr>
        <sz val="7"/>
        <color indexed="8"/>
        <rFont val="Arial"/>
        <family val="3"/>
      </rPr>
      <t>Sousa</t>
    </r>
  </si>
  <si>
    <r>
      <rPr>
        <sz val="7"/>
        <color indexed="8"/>
        <rFont val="Arial"/>
        <family val="3"/>
      </rPr>
      <t>Tejuçuoca</t>
    </r>
  </si>
  <si>
    <r>
      <rPr>
        <sz val="7"/>
        <color indexed="8"/>
        <rFont val="Arial"/>
        <family val="3"/>
      </rPr>
      <t>Acarape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Meio</t>
    </r>
  </si>
  <si>
    <r>
      <rPr>
        <sz val="7"/>
        <color indexed="8"/>
        <rFont val="Arial"/>
        <family val="3"/>
      </rPr>
      <t>Redenção</t>
    </r>
  </si>
  <si>
    <r>
      <rPr>
        <sz val="7"/>
        <color indexed="8"/>
        <rFont val="Arial"/>
        <family val="3"/>
      </rPr>
      <t>Amanary</t>
    </r>
  </si>
  <si>
    <r>
      <rPr>
        <sz val="7"/>
        <color indexed="8"/>
        <rFont val="Arial"/>
        <family val="3"/>
      </rPr>
      <t>Maranguape</t>
    </r>
  </si>
  <si>
    <r>
      <rPr>
        <sz val="7"/>
        <color indexed="8"/>
        <rFont val="Arial"/>
        <family val="3"/>
      </rPr>
      <t>Aracoiaba</t>
    </r>
  </si>
  <si>
    <r>
      <rPr>
        <sz val="7"/>
        <color indexed="8"/>
        <rFont val="Arial"/>
        <family val="3"/>
      </rPr>
      <t>Batente</t>
    </r>
  </si>
  <si>
    <r>
      <rPr>
        <sz val="7"/>
        <color indexed="8"/>
        <rFont val="Arial"/>
        <family val="3"/>
      </rPr>
      <t>Ocara</t>
    </r>
  </si>
  <si>
    <r>
      <rPr>
        <sz val="7"/>
        <color indexed="8"/>
        <rFont val="Arial"/>
        <family val="3"/>
      </rPr>
      <t>Castro</t>
    </r>
  </si>
  <si>
    <r>
      <rPr>
        <sz val="7"/>
        <color indexed="8"/>
        <rFont val="Arial"/>
        <family val="3"/>
      </rPr>
      <t>Itapiúna</t>
    </r>
  </si>
  <si>
    <r>
      <rPr>
        <sz val="7"/>
        <color indexed="8"/>
        <rFont val="Arial"/>
        <family val="3"/>
      </rPr>
      <t>Catucinzenta</t>
    </r>
  </si>
  <si>
    <r>
      <rPr>
        <sz val="7"/>
        <color indexed="8"/>
        <rFont val="Arial"/>
        <family val="3"/>
      </rPr>
      <t>Aquiraz</t>
    </r>
  </si>
  <si>
    <r>
      <rPr>
        <sz val="7"/>
        <color indexed="8"/>
        <rFont val="Arial"/>
        <family val="3"/>
      </rPr>
      <t>Cauhipe</t>
    </r>
  </si>
  <si>
    <r>
      <rPr>
        <sz val="7"/>
        <color indexed="8"/>
        <rFont val="Arial"/>
        <family val="3"/>
      </rPr>
      <t>Caucaia</t>
    </r>
  </si>
  <si>
    <r>
      <rPr>
        <sz val="7"/>
        <color indexed="8"/>
        <rFont val="Arial"/>
        <family val="3"/>
      </rPr>
      <t>Gavião</t>
    </r>
  </si>
  <si>
    <r>
      <rPr>
        <sz val="7"/>
        <color indexed="8"/>
        <rFont val="Arial"/>
        <family val="3"/>
      </rPr>
      <t>Pacatuba</t>
    </r>
  </si>
  <si>
    <r>
      <rPr>
        <sz val="7"/>
        <color indexed="8"/>
        <rFont val="Arial"/>
        <family val="3"/>
      </rPr>
      <t>Itapebussu</t>
    </r>
  </si>
  <si>
    <r>
      <rPr>
        <sz val="7"/>
        <color indexed="8"/>
        <rFont val="Arial"/>
        <family val="3"/>
      </rPr>
      <t>Macacos</t>
    </r>
  </si>
  <si>
    <r>
      <rPr>
        <sz val="7"/>
        <color indexed="8"/>
        <rFont val="Arial"/>
        <family val="3"/>
      </rPr>
      <t>Ibaretama</t>
    </r>
  </si>
  <si>
    <r>
      <rPr>
        <sz val="7"/>
        <color indexed="8"/>
        <rFont val="Arial"/>
        <family val="3"/>
      </rPr>
      <t>Malcozinhado</t>
    </r>
  </si>
  <si>
    <r>
      <rPr>
        <sz val="7"/>
        <color indexed="8"/>
        <rFont val="Arial"/>
        <family val="3"/>
      </rPr>
      <t>Cascavel</t>
    </r>
  </si>
  <si>
    <r>
      <rPr>
        <sz val="7"/>
        <color indexed="8"/>
        <rFont val="Arial"/>
        <family val="3"/>
      </rPr>
      <t>Maranguapinho</t>
    </r>
  </si>
  <si>
    <r>
      <rPr>
        <sz val="7"/>
        <color indexed="8"/>
        <rFont val="Arial"/>
        <family val="3"/>
      </rPr>
      <t>Pacajus</t>
    </r>
  </si>
  <si>
    <r>
      <rPr>
        <sz val="7"/>
        <color indexed="8"/>
        <rFont val="Arial"/>
        <family val="3"/>
      </rPr>
      <t>Pacoti</t>
    </r>
  </si>
  <si>
    <r>
      <rPr>
        <sz val="7"/>
        <color indexed="8"/>
        <rFont val="Arial"/>
        <family val="3"/>
      </rPr>
      <t>Horizonte</t>
    </r>
  </si>
  <si>
    <r>
      <rPr>
        <sz val="7"/>
        <color indexed="8"/>
        <rFont val="Arial"/>
        <family val="3"/>
      </rPr>
      <t>Penedo</t>
    </r>
  </si>
  <si>
    <r>
      <rPr>
        <sz val="7"/>
        <color indexed="8"/>
        <rFont val="Arial"/>
        <family val="3"/>
      </rPr>
      <t>Pesqueiro</t>
    </r>
  </si>
  <si>
    <r>
      <rPr>
        <sz val="7"/>
        <color indexed="8"/>
        <rFont val="Arial"/>
        <family val="3"/>
      </rPr>
      <t>Capistrano</t>
    </r>
  </si>
  <si>
    <r>
      <rPr>
        <sz val="7"/>
        <color indexed="8"/>
        <rFont val="Arial"/>
        <family val="3"/>
      </rPr>
      <t>Pompeu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Sobrinho</t>
    </r>
  </si>
  <si>
    <r>
      <rPr>
        <sz val="7"/>
        <color indexed="8"/>
        <rFont val="Arial"/>
        <family val="3"/>
      </rPr>
      <t>Choró</t>
    </r>
  </si>
  <si>
    <r>
      <rPr>
        <sz val="7"/>
        <color indexed="8"/>
        <rFont val="Arial"/>
        <family val="3"/>
      </rPr>
      <t>Riachão</t>
    </r>
  </si>
  <si>
    <r>
      <rPr>
        <sz val="7"/>
        <color indexed="8"/>
        <rFont val="Arial"/>
        <family val="3"/>
      </rPr>
      <t>Itaitinga</t>
    </r>
  </si>
  <si>
    <r>
      <rPr>
        <sz val="7"/>
        <color indexed="8"/>
        <rFont val="Arial"/>
        <family val="3"/>
      </rPr>
      <t>Sitios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Novos</t>
    </r>
  </si>
  <si>
    <r>
      <rPr>
        <sz val="7"/>
        <color indexed="8"/>
        <rFont val="Arial"/>
        <family val="3"/>
      </rPr>
      <t>Tijuquinha</t>
    </r>
  </si>
  <si>
    <r>
      <rPr>
        <sz val="7"/>
        <color indexed="8"/>
        <rFont val="Arial"/>
        <family val="3"/>
      </rPr>
      <t>Baturité</t>
    </r>
  </si>
  <si>
    <r>
      <rPr>
        <sz val="7"/>
        <color indexed="8"/>
        <rFont val="Arial"/>
        <family val="3"/>
      </rPr>
      <t>Gameleira</t>
    </r>
  </si>
  <si>
    <r>
      <rPr>
        <sz val="7"/>
        <color indexed="8"/>
        <rFont val="Arial"/>
        <family val="3"/>
      </rPr>
      <t>Itapipoca</t>
    </r>
  </si>
  <si>
    <r>
      <rPr>
        <sz val="7"/>
        <color indexed="8"/>
        <rFont val="Arial"/>
        <family val="3"/>
      </rPr>
      <t>Gerardo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Atimbone</t>
    </r>
  </si>
  <si>
    <r>
      <rPr>
        <sz val="7"/>
        <color indexed="8"/>
        <rFont val="Arial"/>
        <family val="3"/>
      </rPr>
      <t>Missi</t>
    </r>
  </si>
  <si>
    <r>
      <rPr>
        <sz val="7"/>
        <color indexed="8"/>
        <rFont val="Arial"/>
        <family val="3"/>
      </rPr>
      <t>Miraíma</t>
    </r>
  </si>
  <si>
    <r>
      <rPr>
        <sz val="7"/>
        <color indexed="8"/>
        <rFont val="Arial"/>
        <family val="3"/>
      </rPr>
      <t>Mundaú</t>
    </r>
  </si>
  <si>
    <r>
      <rPr>
        <sz val="7"/>
        <color indexed="8"/>
        <rFont val="Arial"/>
        <family val="3"/>
      </rPr>
      <t>Uruburetama</t>
    </r>
  </si>
  <si>
    <r>
      <rPr>
        <sz val="7"/>
        <color indexed="8"/>
        <rFont val="Arial"/>
        <family val="3"/>
      </rPr>
      <t>Patos</t>
    </r>
  </si>
  <si>
    <r>
      <rPr>
        <sz val="7"/>
        <color indexed="8"/>
        <rFont val="Arial"/>
        <family val="3"/>
      </rPr>
      <t>Poço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Verde</t>
    </r>
  </si>
  <si>
    <r>
      <rPr>
        <sz val="7"/>
        <color indexed="8"/>
        <rFont val="Arial"/>
        <family val="3"/>
      </rPr>
      <t>Quandú</t>
    </r>
  </si>
  <si>
    <r>
      <rPr>
        <sz val="7"/>
        <color indexed="8"/>
        <rFont val="Arial"/>
        <family val="3"/>
      </rPr>
      <t>S.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Pedro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Timbaúba</t>
    </r>
  </si>
  <si>
    <r>
      <rPr>
        <sz val="7"/>
        <color indexed="8"/>
        <rFont val="Arial"/>
        <family val="3"/>
      </rPr>
      <t>Santa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Maria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de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Aracatiaçu</t>
    </r>
  </si>
  <si>
    <r>
      <rPr>
        <sz val="7"/>
        <color indexed="8"/>
        <rFont val="Arial"/>
        <family val="3"/>
      </rPr>
      <t>Santo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Antônio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de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Aracatiaçu</t>
    </r>
  </si>
  <si>
    <r>
      <rPr>
        <sz val="6"/>
        <color indexed="8"/>
        <rFont val="Arial"/>
        <family val="2"/>
      </rPr>
      <t>Arneiroz II</t>
    </r>
  </si>
  <si>
    <r>
      <rPr>
        <sz val="6"/>
        <color indexed="8"/>
        <rFont val="Arial"/>
        <family val="2"/>
      </rPr>
      <t>Benguê</t>
    </r>
  </si>
  <si>
    <r>
      <rPr>
        <sz val="6"/>
        <color indexed="8"/>
        <rFont val="Arial"/>
        <family val="2"/>
      </rPr>
      <t>Broco</t>
    </r>
  </si>
  <si>
    <r>
      <rPr>
        <sz val="6"/>
        <color indexed="8"/>
        <rFont val="Arial"/>
        <family val="2"/>
      </rPr>
      <t>Caldeirões</t>
    </r>
  </si>
  <si>
    <r>
      <rPr>
        <sz val="6"/>
        <color indexed="8"/>
        <rFont val="Arial"/>
        <family val="2"/>
      </rPr>
      <t>Canoas</t>
    </r>
  </si>
  <si>
    <r>
      <rPr>
        <sz val="6"/>
        <color indexed="8"/>
        <rFont val="Arial"/>
        <family val="2"/>
      </rPr>
      <t>Do Coronel</t>
    </r>
  </si>
  <si>
    <r>
      <rPr>
        <sz val="6"/>
        <color indexed="8"/>
        <rFont val="Arial"/>
        <family val="2"/>
      </rPr>
      <t>Facundo</t>
    </r>
  </si>
  <si>
    <r>
      <rPr>
        <sz val="6"/>
        <color indexed="8"/>
        <rFont val="Arial"/>
        <family val="2"/>
      </rPr>
      <t>Faé</t>
    </r>
  </si>
  <si>
    <r>
      <rPr>
        <sz val="6"/>
        <color indexed="8"/>
        <rFont val="Arial"/>
        <family val="2"/>
      </rPr>
      <t>Favelas</t>
    </r>
  </si>
  <si>
    <r>
      <rPr>
        <sz val="6"/>
        <color indexed="8"/>
        <rFont val="Arial"/>
        <family val="2"/>
      </rPr>
      <t>Forquilha II</t>
    </r>
  </si>
  <si>
    <r>
      <rPr>
        <sz val="6"/>
        <color indexed="8"/>
        <rFont val="Arial"/>
        <family val="2"/>
      </rPr>
      <t>João Luís</t>
    </r>
  </si>
  <si>
    <r>
      <rPr>
        <sz val="6"/>
        <color indexed="8"/>
        <rFont val="Arial"/>
        <family val="2"/>
      </rPr>
      <t>Mamoeiro</t>
    </r>
  </si>
  <si>
    <r>
      <rPr>
        <sz val="6"/>
        <color indexed="8"/>
        <rFont val="Arial"/>
        <family val="2"/>
      </rPr>
      <t>Monte Belo</t>
    </r>
  </si>
  <si>
    <r>
      <rPr>
        <sz val="6"/>
        <color indexed="8"/>
        <rFont val="Arial"/>
        <family val="2"/>
      </rPr>
      <t>Muquém</t>
    </r>
  </si>
  <si>
    <r>
      <rPr>
        <sz val="6"/>
        <color indexed="8"/>
        <rFont val="Arial"/>
        <family val="2"/>
      </rPr>
      <t>Orós</t>
    </r>
  </si>
  <si>
    <r>
      <rPr>
        <sz val="6"/>
        <color indexed="8"/>
        <rFont val="Arial"/>
        <family val="2"/>
      </rPr>
      <t>Parambu</t>
    </r>
  </si>
  <si>
    <r>
      <rPr>
        <sz val="6"/>
        <color indexed="8"/>
        <rFont val="Arial"/>
        <family val="2"/>
      </rPr>
      <t>Pau Preto</t>
    </r>
  </si>
  <si>
    <r>
      <rPr>
        <sz val="6"/>
        <color indexed="8"/>
        <rFont val="Arial"/>
        <family val="2"/>
      </rPr>
      <t>Poço da Pedra</t>
    </r>
  </si>
  <si>
    <r>
      <rPr>
        <sz val="6"/>
        <color indexed="8"/>
        <rFont val="Arial"/>
        <family val="2"/>
      </rPr>
      <t>Quincoé</t>
    </r>
  </si>
  <si>
    <r>
      <rPr>
        <sz val="6"/>
        <color indexed="8"/>
        <rFont val="Arial"/>
        <family val="2"/>
      </rPr>
      <t>Rivaldo de Carvalho</t>
    </r>
  </si>
  <si>
    <r>
      <rPr>
        <sz val="6"/>
        <color indexed="8"/>
        <rFont val="Arial"/>
        <family val="2"/>
      </rPr>
      <t>Trici</t>
    </r>
  </si>
  <si>
    <r>
      <rPr>
        <sz val="6"/>
        <color indexed="8"/>
        <rFont val="Arial"/>
        <family val="2"/>
      </rPr>
      <t>Trussu</t>
    </r>
  </si>
  <si>
    <r>
      <rPr>
        <sz val="6"/>
        <color indexed="8"/>
        <rFont val="Arial"/>
        <family val="2"/>
      </rPr>
      <t>Valério</t>
    </r>
  </si>
  <si>
    <r>
      <rPr>
        <sz val="6"/>
        <color indexed="8"/>
        <rFont val="Arial"/>
        <family val="2"/>
      </rPr>
      <t>Várzea do Boi</t>
    </r>
  </si>
  <si>
    <t>ANUÁRIO ESTATÍSTICO DO CEARÁ – 2017</t>
  </si>
  <si>
    <t>Brejo Santo</t>
  </si>
  <si>
    <r>
      <rPr>
        <sz val="7"/>
        <color indexed="8"/>
        <rFont val="Arial"/>
        <family val="2"/>
      </rPr>
      <t>Meruoca</t>
    </r>
  </si>
  <si>
    <t>General</t>
  </si>
  <si>
    <t>Santa Maria de Aracatiaçu</t>
  </si>
  <si>
    <t>Santo Antônio de Aracatiaçu</t>
  </si>
  <si>
    <t>João Luís</t>
  </si>
  <si>
    <t>Santo Antônio de Russas</t>
  </si>
  <si>
    <t>Monsenhor  Tabosa</t>
  </si>
  <si>
    <r>
      <rPr>
        <sz val="7"/>
        <color indexed="8"/>
        <rFont val="Arial"/>
        <family val="3"/>
      </rPr>
      <t>Juazeiro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do Norte</t>
    </r>
  </si>
  <si>
    <t>Deputado Irapuan Pinheiro</t>
  </si>
  <si>
    <t>Ipu</t>
  </si>
  <si>
    <r>
      <rPr>
        <sz val="6"/>
        <color indexed="8"/>
        <rFont val="Arial"/>
        <family val="3"/>
      </rPr>
      <t>Antonina</t>
    </r>
    <r>
      <rPr>
        <sz val="6"/>
        <color indexed="8"/>
        <rFont val="Calibri"/>
        <family val="2"/>
      </rPr>
      <t xml:space="preserve"> </t>
    </r>
    <r>
      <rPr>
        <sz val="6"/>
        <color indexed="8"/>
        <rFont val="Arial"/>
        <family val="3"/>
      </rPr>
      <t>do Norte</t>
    </r>
  </si>
  <si>
    <r>
      <rPr>
        <sz val="7"/>
        <color indexed="8"/>
        <rFont val="Arial"/>
        <family val="3"/>
      </rPr>
      <t>Lavras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da Mangabeira</t>
    </r>
  </si>
  <si>
    <r>
      <rPr>
        <sz val="7"/>
        <color indexed="8"/>
        <rFont val="Arial"/>
        <family val="3"/>
      </rPr>
      <t>Deputado</t>
    </r>
    <r>
      <rPr>
        <sz val="7"/>
        <color indexed="8"/>
        <rFont val="Calibri"/>
        <family val="2"/>
      </rPr>
      <t xml:space="preserve"> </t>
    </r>
    <r>
      <rPr>
        <sz val="7"/>
        <color indexed="8"/>
        <rFont val="Arial"/>
        <family val="3"/>
      </rPr>
      <t>Irapuan Pinheiro</t>
    </r>
  </si>
  <si>
    <t>12.1  INFRAESTRUTURA HÍDRICA</t>
  </si>
  <si>
    <t>Tabela 12.1.1 Capacidade, cota e volume dos principais açudes monitorados pelo Programa de Gerenciamento das Águas Territoriais - Ceará - 2012-2017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</si>
</sst>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_);_(* \(#,##0.00\);_(* \-??_);_(@_)"/>
    <numFmt numFmtId="179" formatCode="_(* #,##0_);_(* \(#,##0\);_(* &quot;&quot;??_);_(@_)"/>
    <numFmt numFmtId="180" formatCode="#,##0.000000000"/>
    <numFmt numFmtId="181" formatCode="0.000"/>
    <numFmt numFmtId="182" formatCode="#,##0.0"/>
  </numFmts>
  <fonts count="49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sz val="7"/>
      <name val="Arial Narrow"/>
      <family val="2"/>
    </font>
    <font>
      <sz val="8"/>
      <color indexed="1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3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20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1" fillId="0" borderId="10" xfId="61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justify" vertical="center" wrapText="1"/>
    </xf>
    <xf numFmtId="0" fontId="8" fillId="0" borderId="12" xfId="0" applyFont="1" applyBorder="1" applyAlignment="1">
      <alignment horizontal="left"/>
    </xf>
    <xf numFmtId="2" fontId="1" fillId="32" borderId="13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 applyProtection="1">
      <alignment horizontal="center" vertical="center" wrapText="1"/>
      <protection/>
    </xf>
    <xf numFmtId="3" fontId="1" fillId="32" borderId="13" xfId="0" applyNumberFormat="1" applyFont="1" applyFill="1" applyBorder="1" applyAlignment="1" applyProtection="1">
      <alignment horizontal="center" vertical="center" wrapText="1"/>
      <protection/>
    </xf>
    <xf numFmtId="2" fontId="1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1"/>
    </xf>
    <xf numFmtId="3" fontId="1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 wrapText="1"/>
    </xf>
    <xf numFmtId="0" fontId="10" fillId="0" borderId="10" xfId="48" applyFont="1" applyFill="1" applyBorder="1" applyAlignment="1">
      <alignment vertical="center" wrapText="1"/>
      <protection/>
    </xf>
    <xf numFmtId="0" fontId="10" fillId="0" borderId="10" xfId="48" applyFont="1" applyFill="1" applyBorder="1" applyAlignment="1">
      <alignment horizontal="left" vertical="center"/>
      <protection/>
    </xf>
    <xf numFmtId="3" fontId="10" fillId="0" borderId="10" xfId="62" applyNumberFormat="1" applyFont="1" applyFill="1" applyBorder="1" applyAlignment="1" applyProtection="1">
      <alignment horizontal="right" vertical="center" wrapText="1"/>
      <protection/>
    </xf>
    <xf numFmtId="3" fontId="10" fillId="0" borderId="10" xfId="48" applyNumberFormat="1" applyFont="1" applyFill="1" applyBorder="1" applyAlignment="1">
      <alignment horizontal="right" vertical="center" wrapText="1"/>
      <protection/>
    </xf>
    <xf numFmtId="3" fontId="10" fillId="0" borderId="0" xfId="48" applyNumberFormat="1" applyFont="1" applyFill="1" applyBorder="1" applyAlignment="1">
      <alignment horizontal="right" vertical="center" wrapText="1"/>
      <protection/>
    </xf>
    <xf numFmtId="3" fontId="10" fillId="0" borderId="0" xfId="48" applyNumberFormat="1" applyFont="1" applyBorder="1" applyAlignment="1">
      <alignment horizontal="right" vertical="center" wrapText="1"/>
      <protection/>
    </xf>
    <xf numFmtId="0" fontId="10" fillId="0" borderId="0" xfId="48" applyFont="1" applyBorder="1" applyAlignment="1">
      <alignment vertical="center" wrapText="1"/>
      <protection/>
    </xf>
    <xf numFmtId="0" fontId="10" fillId="0" borderId="0" xfId="48" applyFont="1" applyBorder="1" applyAlignment="1">
      <alignment vertical="center"/>
      <protection/>
    </xf>
    <xf numFmtId="38" fontId="10" fillId="0" borderId="0" xfId="48" applyNumberFormat="1" applyFont="1" applyBorder="1" applyAlignment="1">
      <alignment horizontal="right" vertical="center" wrapText="1"/>
      <protection/>
    </xf>
    <xf numFmtId="0" fontId="10" fillId="0" borderId="0" xfId="48" applyFont="1" applyBorder="1" applyAlignment="1">
      <alignment horizontal="left" vertical="center" wrapText="1" indent="1"/>
      <protection/>
    </xf>
    <xf numFmtId="3" fontId="10" fillId="0" borderId="0" xfId="48" applyNumberFormat="1" applyFont="1" applyBorder="1" applyAlignment="1">
      <alignment horizontal="right" vertical="center"/>
      <protection/>
    </xf>
    <xf numFmtId="0" fontId="48" fillId="0" borderId="0" xfId="48" applyFont="1" applyBorder="1" applyAlignment="1">
      <alignment vertical="center"/>
      <protection/>
    </xf>
    <xf numFmtId="0" fontId="10" fillId="0" borderId="11" xfId="48" applyFont="1" applyBorder="1" applyAlignment="1">
      <alignment horizontal="left" vertical="center" wrapText="1" indent="1"/>
      <protection/>
    </xf>
    <xf numFmtId="0" fontId="10" fillId="0" borderId="11" xfId="48" applyFont="1" applyBorder="1" applyAlignment="1">
      <alignment vertical="center"/>
      <protection/>
    </xf>
    <xf numFmtId="3" fontId="10" fillId="0" borderId="11" xfId="48" applyNumberFormat="1" applyFont="1" applyFill="1" applyBorder="1" applyAlignment="1">
      <alignment horizontal="right" vertical="center" wrapText="1"/>
      <protection/>
    </xf>
    <xf numFmtId="0" fontId="1" fillId="0" borderId="0" xfId="48" applyFont="1" applyBorder="1" applyAlignment="1">
      <alignment horizontal="left"/>
      <protection/>
    </xf>
    <xf numFmtId="2" fontId="1" fillId="0" borderId="0" xfId="48" applyNumberFormat="1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10" xfId="0" applyFont="1" applyFill="1" applyBorder="1" applyAlignment="1">
      <alignment vertical="center" wrapText="1"/>
    </xf>
    <xf numFmtId="38" fontId="10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0" fontId="7" fillId="0" borderId="0" xfId="0" applyNumberFormat="1" applyFont="1" applyFill="1" applyAlignment="1">
      <alignment horizontal="right" wrapText="1"/>
    </xf>
    <xf numFmtId="0" fontId="11" fillId="0" borderId="0" xfId="48" applyFont="1" applyBorder="1" applyAlignment="1">
      <alignment vertical="center"/>
      <protection/>
    </xf>
    <xf numFmtId="0" fontId="11" fillId="0" borderId="0" xfId="48" applyFont="1" applyBorder="1" applyAlignment="1">
      <alignment vertical="center"/>
      <protection/>
    </xf>
    <xf numFmtId="0" fontId="10" fillId="0" borderId="0" xfId="48" applyFont="1" applyBorder="1" applyAlignment="1">
      <alignment vertical="center"/>
      <protection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 applyProtection="1">
      <alignment horizontal="center" vertical="center"/>
      <protection/>
    </xf>
    <xf numFmtId="0" fontId="1" fillId="32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right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 applyProtection="1">
      <alignment horizontal="center" vertical="center"/>
      <protection/>
    </xf>
    <xf numFmtId="0" fontId="1" fillId="32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47625</xdr:rowOff>
    </xdr:from>
    <xdr:to>
      <xdr:col>9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47625</xdr:rowOff>
    </xdr:from>
    <xdr:to>
      <xdr:col>9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47625</xdr:rowOff>
    </xdr:from>
    <xdr:to>
      <xdr:col>9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47625</xdr:rowOff>
    </xdr:from>
    <xdr:to>
      <xdr:col>9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47625</xdr:rowOff>
    </xdr:from>
    <xdr:to>
      <xdr:col>9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47625</xdr:rowOff>
    </xdr:from>
    <xdr:to>
      <xdr:col>9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7625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showGridLines="0" tabSelected="1" zoomScalePageLayoutView="0" workbookViewId="0" topLeftCell="A1">
      <selection activeCell="L12" sqref="L12"/>
    </sheetView>
  </sheetViews>
  <sheetFormatPr defaultColWidth="8.7109375" defaultRowHeight="15" customHeight="1"/>
  <cols>
    <col min="1" max="1" width="21.281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7" customWidth="1"/>
  </cols>
  <sheetData>
    <row r="1" spans="1:10" s="1" customFormat="1" ht="19.5" customHeight="1">
      <c r="A1" s="75" t="s">
        <v>482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19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" customFormat="1" ht="19.5" customHeight="1">
      <c r="A3" s="76" t="s">
        <v>497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24" customFormat="1" ht="19.5" customHeight="1">
      <c r="A4" s="77" t="s">
        <v>498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71" t="s">
        <v>248</v>
      </c>
    </row>
    <row r="6" spans="1:10" s="24" customFormat="1" ht="15" customHeight="1">
      <c r="A6" s="86" t="s">
        <v>247</v>
      </c>
      <c r="B6" s="78" t="s">
        <v>1</v>
      </c>
      <c r="C6" s="78" t="s">
        <v>228</v>
      </c>
      <c r="D6" s="81">
        <v>2012</v>
      </c>
      <c r="E6" s="82"/>
      <c r="F6" s="82"/>
      <c r="G6" s="82"/>
      <c r="H6" s="82"/>
      <c r="I6" s="82"/>
      <c r="J6" s="82"/>
    </row>
    <row r="7" spans="1:10" ht="15" customHeight="1">
      <c r="A7" s="87"/>
      <c r="B7" s="79"/>
      <c r="C7" s="79"/>
      <c r="D7" s="83" t="s">
        <v>2</v>
      </c>
      <c r="E7" s="83"/>
      <c r="F7" s="83"/>
      <c r="G7" s="83"/>
      <c r="H7" s="83" t="s">
        <v>3</v>
      </c>
      <c r="I7" s="83"/>
      <c r="J7" s="84"/>
    </row>
    <row r="8" spans="1:10" ht="34.5" customHeight="1">
      <c r="A8" s="88"/>
      <c r="B8" s="80"/>
      <c r="C8" s="80"/>
      <c r="D8" s="27" t="s">
        <v>4</v>
      </c>
      <c r="E8" s="28" t="s">
        <v>5</v>
      </c>
      <c r="F8" s="29" t="s">
        <v>246</v>
      </c>
      <c r="G8" s="28" t="s">
        <v>6</v>
      </c>
      <c r="H8" s="28" t="s">
        <v>7</v>
      </c>
      <c r="I8" s="29" t="s">
        <v>246</v>
      </c>
      <c r="J8" s="30" t="s">
        <v>8</v>
      </c>
    </row>
    <row r="9" spans="1:10" ht="15" customHeight="1">
      <c r="A9" s="10" t="s">
        <v>9</v>
      </c>
      <c r="B9" s="11" t="s">
        <v>10</v>
      </c>
      <c r="C9" s="12">
        <v>18272272.073000003</v>
      </c>
      <c r="D9" s="8" t="s">
        <v>10</v>
      </c>
      <c r="E9" s="8" t="s">
        <v>10</v>
      </c>
      <c r="F9" s="8" t="s">
        <v>10</v>
      </c>
      <c r="G9" s="8" t="s">
        <v>10</v>
      </c>
      <c r="H9" s="12">
        <v>15495789.365000004</v>
      </c>
      <c r="I9" s="12">
        <v>12953042.263</v>
      </c>
      <c r="J9" s="12">
        <v>10953053.365000002</v>
      </c>
    </row>
    <row r="10" spans="1:10" ht="15" customHeight="1">
      <c r="A10" s="13" t="s">
        <v>11</v>
      </c>
      <c r="B10" s="14" t="s">
        <v>10</v>
      </c>
      <c r="C10" s="6">
        <v>2802901.767</v>
      </c>
      <c r="D10" s="6" t="s">
        <v>10</v>
      </c>
      <c r="E10" s="6" t="s">
        <v>10</v>
      </c>
      <c r="F10" s="6" t="s">
        <v>10</v>
      </c>
      <c r="G10" s="6" t="s">
        <v>10</v>
      </c>
      <c r="H10" s="15">
        <v>2687054.361</v>
      </c>
      <c r="I10" s="15">
        <v>2323263.519</v>
      </c>
      <c r="J10" s="15">
        <v>2194641.805</v>
      </c>
    </row>
    <row r="11" spans="1:10" ht="15" customHeight="1">
      <c r="A11" s="16" t="s">
        <v>12</v>
      </c>
      <c r="B11" s="14" t="s">
        <v>13</v>
      </c>
      <c r="C11" s="6">
        <v>197060</v>
      </c>
      <c r="D11" s="9">
        <v>368</v>
      </c>
      <c r="E11" s="9">
        <v>366.4</v>
      </c>
      <c r="F11" s="9">
        <v>364.38</v>
      </c>
      <c r="G11" s="9">
        <v>362.76</v>
      </c>
      <c r="H11" s="15">
        <v>166243.376</v>
      </c>
      <c r="I11" s="15">
        <v>131565.592</v>
      </c>
      <c r="J11" s="15">
        <v>107094.368</v>
      </c>
    </row>
    <row r="12" spans="1:10" ht="15" customHeight="1">
      <c r="A12" s="16" t="s">
        <v>14</v>
      </c>
      <c r="B12" s="14" t="s">
        <v>15</v>
      </c>
      <c r="C12" s="6">
        <v>19560</v>
      </c>
      <c r="D12" s="9">
        <v>448.54</v>
      </c>
      <c r="E12" s="9">
        <v>448.54</v>
      </c>
      <c r="F12" s="9">
        <v>447.08</v>
      </c>
      <c r="G12" s="9">
        <v>445.88</v>
      </c>
      <c r="H12" s="15">
        <v>19560</v>
      </c>
      <c r="I12" s="15">
        <v>14940.358</v>
      </c>
      <c r="J12" s="15">
        <v>11620.812</v>
      </c>
    </row>
    <row r="13" spans="1:10" ht="15" customHeight="1">
      <c r="A13" s="16" t="s">
        <v>229</v>
      </c>
      <c r="B13" s="14" t="s">
        <v>23</v>
      </c>
      <c r="C13" s="6">
        <v>17500</v>
      </c>
      <c r="D13" s="9">
        <v>100</v>
      </c>
      <c r="E13" s="9" t="s">
        <v>10</v>
      </c>
      <c r="F13" s="9" t="s">
        <v>10</v>
      </c>
      <c r="G13" s="9">
        <v>94.35</v>
      </c>
      <c r="H13" s="15" t="s">
        <v>10</v>
      </c>
      <c r="I13" s="15" t="s">
        <v>10</v>
      </c>
      <c r="J13" s="15">
        <v>1961.998</v>
      </c>
    </row>
    <row r="14" spans="1:10" ht="15" customHeight="1">
      <c r="A14" s="16" t="s">
        <v>16</v>
      </c>
      <c r="B14" s="14" t="s">
        <v>17</v>
      </c>
      <c r="C14" s="6">
        <v>69250</v>
      </c>
      <c r="D14" s="9">
        <v>393</v>
      </c>
      <c r="E14" s="9">
        <v>392.17</v>
      </c>
      <c r="F14" s="9">
        <v>390.52</v>
      </c>
      <c r="G14" s="9">
        <v>389.58</v>
      </c>
      <c r="H14" s="15">
        <v>63033.4</v>
      </c>
      <c r="I14" s="15">
        <v>50674.716</v>
      </c>
      <c r="J14" s="15">
        <v>45020.144</v>
      </c>
    </row>
    <row r="15" spans="1:10" ht="15" customHeight="1">
      <c r="A15" s="16" t="s">
        <v>18</v>
      </c>
      <c r="B15" s="14" t="s">
        <v>19</v>
      </c>
      <c r="C15" s="6">
        <v>1770</v>
      </c>
      <c r="D15" s="9">
        <v>334</v>
      </c>
      <c r="E15" s="9">
        <v>332.86</v>
      </c>
      <c r="F15" s="9">
        <v>331.1</v>
      </c>
      <c r="G15" s="9">
        <v>329.97</v>
      </c>
      <c r="H15" s="15">
        <v>1270.995</v>
      </c>
      <c r="I15" s="15">
        <v>736.002</v>
      </c>
      <c r="J15" s="15">
        <v>505.5</v>
      </c>
    </row>
    <row r="16" spans="1:10" ht="15" customHeight="1">
      <c r="A16" s="16" t="s">
        <v>20</v>
      </c>
      <c r="B16" s="14" t="s">
        <v>21</v>
      </c>
      <c r="C16" s="6">
        <v>19000</v>
      </c>
      <c r="D16" s="9">
        <v>241.17</v>
      </c>
      <c r="E16" s="9">
        <v>241.17</v>
      </c>
      <c r="F16" s="9">
        <v>238.47</v>
      </c>
      <c r="G16" s="9">
        <v>236.08</v>
      </c>
      <c r="H16" s="15">
        <v>18999.99</v>
      </c>
      <c r="I16" s="15">
        <v>10631.252</v>
      </c>
      <c r="J16" s="15">
        <v>4774.404</v>
      </c>
    </row>
    <row r="17" spans="1:10" ht="15" customHeight="1">
      <c r="A17" s="16" t="s">
        <v>22</v>
      </c>
      <c r="B17" s="14" t="s">
        <v>23</v>
      </c>
      <c r="C17" s="6">
        <v>30100</v>
      </c>
      <c r="D17" s="9">
        <v>436</v>
      </c>
      <c r="E17" s="9">
        <v>436</v>
      </c>
      <c r="F17" s="9">
        <v>434.46</v>
      </c>
      <c r="G17" s="9">
        <v>433.42</v>
      </c>
      <c r="H17" s="15">
        <v>30100</v>
      </c>
      <c r="I17" s="15">
        <v>21398.952</v>
      </c>
      <c r="J17" s="15">
        <v>16262.559</v>
      </c>
    </row>
    <row r="18" spans="1:10" ht="15" customHeight="1">
      <c r="A18" s="16" t="s">
        <v>24</v>
      </c>
      <c r="B18" s="14" t="s">
        <v>23</v>
      </c>
      <c r="C18" s="6">
        <v>3400</v>
      </c>
      <c r="D18" s="9">
        <v>98</v>
      </c>
      <c r="E18" s="9">
        <v>94.88</v>
      </c>
      <c r="F18" s="9">
        <v>92.74</v>
      </c>
      <c r="G18" s="9">
        <v>90</v>
      </c>
      <c r="H18" s="15">
        <v>1334.799</v>
      </c>
      <c r="I18" s="15">
        <v>548</v>
      </c>
      <c r="J18" s="15">
        <v>120</v>
      </c>
    </row>
    <row r="19" spans="1:10" ht="15" customHeight="1">
      <c r="A19" s="16" t="s">
        <v>25</v>
      </c>
      <c r="B19" s="14" t="s">
        <v>26</v>
      </c>
      <c r="C19" s="6">
        <v>47643</v>
      </c>
      <c r="D19" s="9">
        <v>267</v>
      </c>
      <c r="E19" s="9">
        <v>266.74</v>
      </c>
      <c r="F19" s="9">
        <v>265.55</v>
      </c>
      <c r="G19" s="9">
        <v>266.16</v>
      </c>
      <c r="H19" s="15">
        <v>46392.496</v>
      </c>
      <c r="I19" s="15">
        <v>40809.032</v>
      </c>
      <c r="J19" s="15">
        <v>43603.076</v>
      </c>
    </row>
    <row r="20" spans="1:10" ht="15" customHeight="1">
      <c r="A20" s="16" t="s">
        <v>27</v>
      </c>
      <c r="B20" s="14" t="s">
        <v>27</v>
      </c>
      <c r="C20" s="6">
        <v>1940000</v>
      </c>
      <c r="D20" s="9">
        <v>199.5</v>
      </c>
      <c r="E20" s="9">
        <v>199.5</v>
      </c>
      <c r="F20" s="9">
        <v>198.33</v>
      </c>
      <c r="G20" s="9">
        <v>198.01</v>
      </c>
      <c r="H20" s="15">
        <v>1940000</v>
      </c>
      <c r="I20" s="15">
        <v>1709578.24</v>
      </c>
      <c r="J20" s="15">
        <v>1649855.232</v>
      </c>
    </row>
    <row r="21" spans="1:10" ht="15" customHeight="1">
      <c r="A21" s="16" t="s">
        <v>28</v>
      </c>
      <c r="B21" s="14" t="s">
        <v>28</v>
      </c>
      <c r="C21" s="6">
        <v>8530</v>
      </c>
      <c r="D21" s="9">
        <v>484.5</v>
      </c>
      <c r="E21" s="9">
        <v>481.32</v>
      </c>
      <c r="F21" s="9">
        <v>479.7</v>
      </c>
      <c r="G21" s="9">
        <v>478.28</v>
      </c>
      <c r="H21" s="15">
        <v>4208.608</v>
      </c>
      <c r="I21" s="15">
        <v>2597.606</v>
      </c>
      <c r="J21" s="15">
        <v>1876.239</v>
      </c>
    </row>
    <row r="22" spans="1:10" ht="15" customHeight="1">
      <c r="A22" s="16" t="s">
        <v>29</v>
      </c>
      <c r="B22" s="14" t="s">
        <v>30</v>
      </c>
      <c r="C22" s="6">
        <v>1808.767</v>
      </c>
      <c r="D22" s="9">
        <v>998.09</v>
      </c>
      <c r="E22" s="9">
        <v>998.09</v>
      </c>
      <c r="F22" s="9">
        <v>996.82</v>
      </c>
      <c r="G22" s="9">
        <v>995.69</v>
      </c>
      <c r="H22" s="15">
        <v>1808.767</v>
      </c>
      <c r="I22" s="15">
        <v>1430.169</v>
      </c>
      <c r="J22" s="15">
        <v>1136.325</v>
      </c>
    </row>
    <row r="23" spans="1:10" ht="15" customHeight="1">
      <c r="A23" s="16" t="s">
        <v>31</v>
      </c>
      <c r="B23" s="14" t="s">
        <v>32</v>
      </c>
      <c r="C23" s="6">
        <v>52000</v>
      </c>
      <c r="D23" s="9">
        <v>542</v>
      </c>
      <c r="E23" s="9">
        <v>539.17</v>
      </c>
      <c r="F23" s="9">
        <v>537.73</v>
      </c>
      <c r="G23" s="9">
        <v>536.58</v>
      </c>
      <c r="H23" s="15">
        <v>30567.14</v>
      </c>
      <c r="I23" s="15">
        <v>23848.088</v>
      </c>
      <c r="J23" s="15">
        <v>18482.36</v>
      </c>
    </row>
    <row r="24" spans="1:10" ht="15" customHeight="1">
      <c r="A24" s="16" t="s">
        <v>33</v>
      </c>
      <c r="B24" s="14" t="s">
        <v>34</v>
      </c>
      <c r="C24" s="6">
        <v>4330</v>
      </c>
      <c r="D24" s="9">
        <v>95</v>
      </c>
      <c r="E24" s="9">
        <v>95</v>
      </c>
      <c r="F24" s="9">
        <v>93.31</v>
      </c>
      <c r="G24" s="9">
        <v>91.54</v>
      </c>
      <c r="H24" s="15">
        <v>4330</v>
      </c>
      <c r="I24" s="15">
        <v>2690.94</v>
      </c>
      <c r="J24" s="15">
        <v>1435.19</v>
      </c>
    </row>
    <row r="25" spans="1:10" ht="15" customHeight="1">
      <c r="A25" s="16" t="s">
        <v>35</v>
      </c>
      <c r="B25" s="14" t="s">
        <v>36</v>
      </c>
      <c r="C25" s="6">
        <v>19520</v>
      </c>
      <c r="D25" s="9">
        <v>997.5</v>
      </c>
      <c r="E25" s="9">
        <v>997.5</v>
      </c>
      <c r="F25" s="9">
        <v>996.06</v>
      </c>
      <c r="G25" s="9">
        <v>994.68</v>
      </c>
      <c r="H25" s="15">
        <v>19520</v>
      </c>
      <c r="I25" s="15">
        <v>14945</v>
      </c>
      <c r="J25" s="15">
        <v>11200.46</v>
      </c>
    </row>
    <row r="26" spans="1:10" ht="15" customHeight="1">
      <c r="A26" s="16" t="s">
        <v>37</v>
      </c>
      <c r="B26" s="14" t="s">
        <v>23</v>
      </c>
      <c r="C26" s="6">
        <v>16500</v>
      </c>
      <c r="D26" s="9">
        <v>433</v>
      </c>
      <c r="E26" s="9">
        <v>432</v>
      </c>
      <c r="F26" s="9">
        <v>430.28</v>
      </c>
      <c r="G26" s="9">
        <v>429.14</v>
      </c>
      <c r="H26" s="15">
        <v>12480</v>
      </c>
      <c r="I26" s="15">
        <v>7563.197</v>
      </c>
      <c r="J26" s="15">
        <v>5306.227</v>
      </c>
    </row>
    <row r="27" spans="1:10" ht="15" customHeight="1">
      <c r="A27" s="16" t="s">
        <v>38</v>
      </c>
      <c r="B27" s="14" t="s">
        <v>39</v>
      </c>
      <c r="C27" s="6">
        <v>301000</v>
      </c>
      <c r="D27" s="9">
        <v>254</v>
      </c>
      <c r="E27" s="9">
        <v>254</v>
      </c>
      <c r="F27" s="9">
        <v>252.95</v>
      </c>
      <c r="G27" s="9">
        <v>252.62</v>
      </c>
      <c r="H27" s="15">
        <v>301000</v>
      </c>
      <c r="I27" s="15">
        <v>274337.792</v>
      </c>
      <c r="J27" s="15">
        <v>265958.224</v>
      </c>
    </row>
    <row r="28" spans="1:10" ht="15" customHeight="1">
      <c r="A28" s="16" t="s">
        <v>40</v>
      </c>
      <c r="B28" s="14" t="s">
        <v>41</v>
      </c>
      <c r="C28" s="6">
        <v>2020</v>
      </c>
      <c r="D28" s="9">
        <v>54</v>
      </c>
      <c r="E28" s="9">
        <v>54</v>
      </c>
      <c r="F28" s="9">
        <v>52.59</v>
      </c>
      <c r="G28" s="9">
        <v>53.18</v>
      </c>
      <c r="H28" s="15">
        <v>2020</v>
      </c>
      <c r="I28" s="15">
        <v>1661.6</v>
      </c>
      <c r="J28" s="15">
        <v>1806.8</v>
      </c>
    </row>
    <row r="29" spans="1:10" ht="15" customHeight="1">
      <c r="A29" s="16" t="s">
        <v>42</v>
      </c>
      <c r="B29" s="14" t="s">
        <v>23</v>
      </c>
      <c r="C29" s="6">
        <v>51910</v>
      </c>
      <c r="D29" s="9">
        <v>109</v>
      </c>
      <c r="E29" s="9">
        <v>106.28</v>
      </c>
      <c r="F29" s="9">
        <v>104.7</v>
      </c>
      <c r="G29" s="9">
        <v>103.27</v>
      </c>
      <c r="H29" s="15">
        <v>24184.79</v>
      </c>
      <c r="I29" s="15">
        <v>13306.983</v>
      </c>
      <c r="J29" s="15">
        <v>6621.887</v>
      </c>
    </row>
    <row r="30" spans="1:10" ht="15" customHeight="1">
      <c r="A30" s="23" t="s">
        <v>43</v>
      </c>
      <c r="B30" s="14" t="s">
        <v>10</v>
      </c>
      <c r="C30" s="6">
        <v>492058.025</v>
      </c>
      <c r="D30" s="9"/>
      <c r="E30" s="9"/>
      <c r="F30" s="9"/>
      <c r="G30" s="9"/>
      <c r="H30" s="15">
        <v>357257.414</v>
      </c>
      <c r="I30" s="15">
        <v>266769.981</v>
      </c>
      <c r="J30" s="15">
        <v>243502.42599999998</v>
      </c>
    </row>
    <row r="31" spans="1:10" ht="15" customHeight="1">
      <c r="A31" s="16" t="s">
        <v>44</v>
      </c>
      <c r="B31" s="14" t="s">
        <v>45</v>
      </c>
      <c r="C31" s="6">
        <v>108250</v>
      </c>
      <c r="D31" s="9">
        <v>425</v>
      </c>
      <c r="E31" s="9">
        <v>419.62</v>
      </c>
      <c r="F31" s="9">
        <v>416.22</v>
      </c>
      <c r="G31" s="9">
        <v>412.72</v>
      </c>
      <c r="H31" s="6">
        <v>72419.056</v>
      </c>
      <c r="I31" s="6">
        <v>54963.488</v>
      </c>
      <c r="J31" s="6">
        <v>40273.124</v>
      </c>
    </row>
    <row r="32" spans="1:10" ht="15" customHeight="1">
      <c r="A32" s="16" t="s">
        <v>46</v>
      </c>
      <c r="B32" s="14" t="s">
        <v>47</v>
      </c>
      <c r="C32" s="6">
        <v>34330</v>
      </c>
      <c r="D32" s="9">
        <v>305</v>
      </c>
      <c r="E32" s="9">
        <v>304.74</v>
      </c>
      <c r="F32" s="9">
        <v>303.45</v>
      </c>
      <c r="G32" s="9">
        <v>302.52</v>
      </c>
      <c r="H32" s="15">
        <v>33340.922</v>
      </c>
      <c r="I32" s="15">
        <v>28433.846</v>
      </c>
      <c r="J32" s="15">
        <v>24896.038</v>
      </c>
    </row>
    <row r="33" spans="1:10" ht="15" customHeight="1">
      <c r="A33" s="16" t="s">
        <v>48</v>
      </c>
      <c r="B33" s="14" t="s">
        <v>49</v>
      </c>
      <c r="C33" s="6">
        <v>2390</v>
      </c>
      <c r="D33" s="9">
        <v>425</v>
      </c>
      <c r="E33" s="9">
        <v>425</v>
      </c>
      <c r="F33" s="9">
        <v>419.44</v>
      </c>
      <c r="G33" s="9">
        <v>414.7</v>
      </c>
      <c r="H33" s="15">
        <v>2390</v>
      </c>
      <c r="I33" s="15">
        <v>1136</v>
      </c>
      <c r="J33" s="15">
        <v>449.601</v>
      </c>
    </row>
    <row r="34" spans="1:10" ht="15" customHeight="1">
      <c r="A34" s="16" t="s">
        <v>230</v>
      </c>
      <c r="B34" s="14" t="s">
        <v>231</v>
      </c>
      <c r="C34" s="6">
        <v>43449.498</v>
      </c>
      <c r="D34" s="9">
        <v>260</v>
      </c>
      <c r="E34" s="9"/>
      <c r="F34" s="9">
        <v>249.6</v>
      </c>
      <c r="G34" s="9">
        <v>251.44</v>
      </c>
      <c r="H34" s="15"/>
      <c r="I34" s="15">
        <v>1486.619</v>
      </c>
      <c r="J34" s="15">
        <v>3976.568</v>
      </c>
    </row>
    <row r="35" spans="1:10" ht="15" customHeight="1">
      <c r="A35" s="16" t="s">
        <v>50</v>
      </c>
      <c r="B35" s="14" t="s">
        <v>51</v>
      </c>
      <c r="C35" s="6">
        <v>2030</v>
      </c>
      <c r="D35" s="9">
        <v>292.92</v>
      </c>
      <c r="E35" s="9">
        <v>292.92</v>
      </c>
      <c r="F35" s="9">
        <v>292.53</v>
      </c>
      <c r="G35" s="9">
        <v>292.32</v>
      </c>
      <c r="H35" s="15">
        <v>2030</v>
      </c>
      <c r="I35" s="15">
        <v>1821.372</v>
      </c>
      <c r="J35" s="15">
        <v>1709.413</v>
      </c>
    </row>
    <row r="36" spans="1:10" ht="15" customHeight="1">
      <c r="A36" s="16" t="s">
        <v>52</v>
      </c>
      <c r="B36" s="14" t="s">
        <v>53</v>
      </c>
      <c r="C36" s="6">
        <v>66380</v>
      </c>
      <c r="D36" s="9">
        <v>175.5</v>
      </c>
      <c r="E36" s="9">
        <v>175.5</v>
      </c>
      <c r="F36" s="9">
        <v>173.27</v>
      </c>
      <c r="G36" s="9">
        <v>173.33</v>
      </c>
      <c r="H36" s="15">
        <v>66380</v>
      </c>
      <c r="I36" s="15">
        <v>36782.748</v>
      </c>
      <c r="J36" s="15">
        <v>37443.32</v>
      </c>
    </row>
    <row r="37" spans="1:10" ht="15" customHeight="1">
      <c r="A37" s="16" t="s">
        <v>54</v>
      </c>
      <c r="B37" s="14" t="s">
        <v>55</v>
      </c>
      <c r="C37" s="6">
        <v>37180</v>
      </c>
      <c r="D37" s="9">
        <v>427</v>
      </c>
      <c r="E37" s="9">
        <v>421.05</v>
      </c>
      <c r="F37" s="9">
        <v>419.57</v>
      </c>
      <c r="G37" s="9">
        <v>419.09</v>
      </c>
      <c r="H37" s="15">
        <v>17066.466</v>
      </c>
      <c r="I37" s="15">
        <v>13466.816</v>
      </c>
      <c r="J37" s="15">
        <v>12391.592</v>
      </c>
    </row>
    <row r="38" spans="1:10" ht="15" customHeight="1">
      <c r="A38" s="16" t="s">
        <v>56</v>
      </c>
      <c r="B38" s="14" t="s">
        <v>57</v>
      </c>
      <c r="C38" s="6">
        <v>21000</v>
      </c>
      <c r="D38" s="9">
        <v>350</v>
      </c>
      <c r="E38" s="9">
        <v>349.77</v>
      </c>
      <c r="F38" s="9">
        <v>347.86</v>
      </c>
      <c r="G38" s="9">
        <v>348.06</v>
      </c>
      <c r="H38" s="15">
        <v>20534.228</v>
      </c>
      <c r="I38" s="15">
        <v>16974.776</v>
      </c>
      <c r="J38" s="15">
        <v>17315.896</v>
      </c>
    </row>
    <row r="39" spans="1:10" ht="15" customHeight="1">
      <c r="A39" s="16" t="s">
        <v>58</v>
      </c>
      <c r="B39" s="14" t="s">
        <v>59</v>
      </c>
      <c r="C39" s="6">
        <v>32500</v>
      </c>
      <c r="D39" s="9">
        <v>98</v>
      </c>
      <c r="E39" s="9">
        <v>98</v>
      </c>
      <c r="F39" s="9">
        <v>95.57</v>
      </c>
      <c r="G39" s="9">
        <v>92.78</v>
      </c>
      <c r="H39" s="15">
        <v>32500</v>
      </c>
      <c r="I39" s="15">
        <v>27089.2</v>
      </c>
      <c r="J39" s="15">
        <v>21992.718</v>
      </c>
    </row>
    <row r="40" spans="1:10" ht="15" customHeight="1">
      <c r="A40" s="16" t="s">
        <v>60</v>
      </c>
      <c r="B40" s="14" t="s">
        <v>49</v>
      </c>
      <c r="C40" s="6">
        <v>31780</v>
      </c>
      <c r="D40" s="9">
        <v>418</v>
      </c>
      <c r="E40" s="9">
        <v>404.79</v>
      </c>
      <c r="F40" s="9">
        <v>401.34</v>
      </c>
      <c r="G40" s="9">
        <v>398.83</v>
      </c>
      <c r="H40" s="15">
        <v>8526.728</v>
      </c>
      <c r="I40" s="15">
        <v>5187.117</v>
      </c>
      <c r="J40" s="15">
        <v>3246.493</v>
      </c>
    </row>
    <row r="41" spans="1:10" ht="15" customHeight="1">
      <c r="A41" s="16" t="s">
        <v>61</v>
      </c>
      <c r="B41" s="14" t="s">
        <v>62</v>
      </c>
      <c r="C41" s="6">
        <v>47218.527</v>
      </c>
      <c r="D41" s="9">
        <v>288</v>
      </c>
      <c r="E41" s="9">
        <v>288</v>
      </c>
      <c r="F41" s="9">
        <v>286.66</v>
      </c>
      <c r="G41" s="9">
        <v>286.4</v>
      </c>
      <c r="H41" s="15">
        <v>47218.528</v>
      </c>
      <c r="I41" s="15">
        <v>38727.596</v>
      </c>
      <c r="J41" s="15">
        <v>37080.036</v>
      </c>
    </row>
    <row r="42" spans="1:10" ht="15" customHeight="1">
      <c r="A42" s="16" t="s">
        <v>63</v>
      </c>
      <c r="B42" s="14" t="s">
        <v>64</v>
      </c>
      <c r="C42" s="6">
        <v>2250</v>
      </c>
      <c r="D42" s="9">
        <v>602.26</v>
      </c>
      <c r="E42" s="9">
        <v>601.36</v>
      </c>
      <c r="F42" s="9">
        <v>598.96</v>
      </c>
      <c r="G42" s="9">
        <v>598.22</v>
      </c>
      <c r="H42" s="15">
        <v>1987.996</v>
      </c>
      <c r="I42" s="15">
        <v>1368.249</v>
      </c>
      <c r="J42" s="15">
        <v>1200.192</v>
      </c>
    </row>
    <row r="43" spans="1:10" ht="15" customHeight="1">
      <c r="A43" s="16" t="s">
        <v>65</v>
      </c>
      <c r="B43" s="14" t="s">
        <v>53</v>
      </c>
      <c r="C43" s="6">
        <v>2720</v>
      </c>
      <c r="D43" s="9">
        <v>220.5</v>
      </c>
      <c r="E43" s="9">
        <v>220.5</v>
      </c>
      <c r="F43" s="9">
        <v>219.26</v>
      </c>
      <c r="G43" s="9">
        <v>219.64</v>
      </c>
      <c r="H43" s="15">
        <v>2720</v>
      </c>
      <c r="I43" s="15">
        <v>1929.198</v>
      </c>
      <c r="J43" s="15">
        <v>2088.8</v>
      </c>
    </row>
    <row r="44" spans="1:10" ht="15" customHeight="1">
      <c r="A44" s="16" t="s">
        <v>66</v>
      </c>
      <c r="B44" s="14" t="s">
        <v>67</v>
      </c>
      <c r="C44" s="6">
        <v>28780</v>
      </c>
      <c r="D44" s="9">
        <v>441</v>
      </c>
      <c r="E44" s="9">
        <v>437.59</v>
      </c>
      <c r="F44" s="9">
        <v>434.86</v>
      </c>
      <c r="G44" s="9">
        <v>434.83</v>
      </c>
      <c r="H44" s="15">
        <v>18343.49</v>
      </c>
      <c r="I44" s="15">
        <v>11284.54</v>
      </c>
      <c r="J44" s="15">
        <v>11242.661</v>
      </c>
    </row>
    <row r="45" spans="1:10" ht="15" customHeight="1">
      <c r="A45" s="16" t="s">
        <v>68</v>
      </c>
      <c r="B45" s="14" t="s">
        <v>69</v>
      </c>
      <c r="C45" s="6">
        <v>31800</v>
      </c>
      <c r="D45" s="9">
        <v>295</v>
      </c>
      <c r="E45" s="9">
        <v>295</v>
      </c>
      <c r="F45" s="9">
        <v>293.66</v>
      </c>
      <c r="G45" s="9">
        <v>294.15</v>
      </c>
      <c r="H45" s="15">
        <v>31800</v>
      </c>
      <c r="I45" s="15">
        <v>26118.416</v>
      </c>
      <c r="J45" s="15">
        <v>28195.974</v>
      </c>
    </row>
    <row r="46" spans="1:10" ht="15" customHeight="1">
      <c r="A46" s="23" t="s">
        <v>70</v>
      </c>
      <c r="B46" s="14" t="s">
        <v>10</v>
      </c>
      <c r="C46" s="6">
        <v>2803114.745</v>
      </c>
      <c r="D46" s="9"/>
      <c r="E46" s="9"/>
      <c r="F46" s="9"/>
      <c r="G46" s="9"/>
      <c r="H46" s="15">
        <v>2288908.0020000003</v>
      </c>
      <c r="I46" s="15">
        <v>1927007.678</v>
      </c>
      <c r="J46" s="15">
        <v>1520635.0949999997</v>
      </c>
    </row>
    <row r="47" spans="1:10" ht="15" customHeight="1">
      <c r="A47" s="16" t="s">
        <v>70</v>
      </c>
      <c r="B47" s="14" t="s">
        <v>70</v>
      </c>
      <c r="C47" s="6">
        <v>1601000</v>
      </c>
      <c r="D47" s="9">
        <v>142.5</v>
      </c>
      <c r="E47" s="9">
        <v>141.06</v>
      </c>
      <c r="F47" s="9">
        <v>138.97</v>
      </c>
      <c r="G47" s="9">
        <v>136.19</v>
      </c>
      <c r="H47" s="6">
        <v>1468663.808</v>
      </c>
      <c r="I47" s="6">
        <v>1276593.152</v>
      </c>
      <c r="J47" s="6">
        <v>1039320.192</v>
      </c>
    </row>
    <row r="48" spans="1:10" ht="15" customHeight="1">
      <c r="A48" s="16" t="s">
        <v>71</v>
      </c>
      <c r="B48" s="14" t="s">
        <v>72</v>
      </c>
      <c r="C48" s="6">
        <v>6000</v>
      </c>
      <c r="D48" s="9">
        <v>97.3</v>
      </c>
      <c r="E48" s="9">
        <v>97.3</v>
      </c>
      <c r="F48" s="9">
        <v>96.29</v>
      </c>
      <c r="G48" s="9">
        <v>95.19</v>
      </c>
      <c r="H48" s="15">
        <v>6000</v>
      </c>
      <c r="I48" s="15">
        <v>5192.203</v>
      </c>
      <c r="J48" s="15">
        <v>4308.202</v>
      </c>
    </row>
    <row r="49" spans="1:10" ht="15" customHeight="1">
      <c r="A49" s="16" t="s">
        <v>69</v>
      </c>
      <c r="B49" s="14" t="s">
        <v>73</v>
      </c>
      <c r="C49" s="6">
        <v>126000</v>
      </c>
      <c r="D49" s="9">
        <v>114.5</v>
      </c>
      <c r="E49" s="9">
        <v>108.74</v>
      </c>
      <c r="F49" s="9">
        <v>107.5</v>
      </c>
      <c r="G49" s="9">
        <v>106.69</v>
      </c>
      <c r="H49" s="15">
        <v>40344.98</v>
      </c>
      <c r="I49" s="15">
        <v>29490</v>
      </c>
      <c r="J49" s="15">
        <v>23234.514</v>
      </c>
    </row>
    <row r="50" spans="1:10" ht="15" customHeight="1">
      <c r="A50" s="16" t="s">
        <v>74</v>
      </c>
      <c r="B50" s="14" t="s">
        <v>75</v>
      </c>
      <c r="C50" s="6">
        <v>86090</v>
      </c>
      <c r="D50" s="9">
        <v>103</v>
      </c>
      <c r="E50" s="9">
        <v>99.03</v>
      </c>
      <c r="F50" s="9">
        <v>97.32</v>
      </c>
      <c r="G50" s="9">
        <v>94.99</v>
      </c>
      <c r="H50" s="15">
        <v>39665.888</v>
      </c>
      <c r="I50" s="15">
        <v>26243.998</v>
      </c>
      <c r="J50" s="15">
        <v>13502.092</v>
      </c>
    </row>
    <row r="51" spans="1:10" ht="15" customHeight="1">
      <c r="A51" s="16" t="s">
        <v>76</v>
      </c>
      <c r="B51" s="14" t="s">
        <v>75</v>
      </c>
      <c r="C51" s="6">
        <v>12165.745</v>
      </c>
      <c r="D51" s="9">
        <v>84.6</v>
      </c>
      <c r="E51" s="9">
        <v>83.93</v>
      </c>
      <c r="F51" s="9">
        <v>83.28</v>
      </c>
      <c r="G51" s="9">
        <v>83.57</v>
      </c>
      <c r="H51" s="15">
        <v>9209.245</v>
      </c>
      <c r="I51" s="15">
        <v>7487.147</v>
      </c>
      <c r="J51" s="15">
        <v>8255.468</v>
      </c>
    </row>
    <row r="52" spans="1:10" ht="15" customHeight="1">
      <c r="A52" s="16" t="s">
        <v>77</v>
      </c>
      <c r="B52" s="14" t="s">
        <v>78</v>
      </c>
      <c r="C52" s="6">
        <v>118820</v>
      </c>
      <c r="D52" s="9">
        <v>236.2</v>
      </c>
      <c r="E52" s="9">
        <v>236.2</v>
      </c>
      <c r="F52" s="9">
        <v>235.27</v>
      </c>
      <c r="G52" s="9">
        <v>233</v>
      </c>
      <c r="H52" s="15">
        <v>118819.936</v>
      </c>
      <c r="I52" s="15">
        <v>99305.592</v>
      </c>
      <c r="J52" s="15">
        <v>67288</v>
      </c>
    </row>
    <row r="53" spans="1:10" ht="15" customHeight="1">
      <c r="A53" s="16" t="s">
        <v>79</v>
      </c>
      <c r="B53" s="14" t="s">
        <v>80</v>
      </c>
      <c r="C53" s="6">
        <v>1070</v>
      </c>
      <c r="D53" s="9">
        <v>214</v>
      </c>
      <c r="E53" s="9">
        <v>214</v>
      </c>
      <c r="F53" s="9">
        <v>212.08</v>
      </c>
      <c r="G53" s="9">
        <v>210.36</v>
      </c>
      <c r="H53" s="15">
        <v>1070</v>
      </c>
      <c r="I53" s="15">
        <v>568.4</v>
      </c>
      <c r="J53" s="15">
        <v>280.4</v>
      </c>
    </row>
    <row r="54" spans="1:10" ht="15" customHeight="1">
      <c r="A54" s="16" t="s">
        <v>81</v>
      </c>
      <c r="B54" s="14" t="s">
        <v>259</v>
      </c>
      <c r="C54" s="6">
        <v>12100</v>
      </c>
      <c r="D54" s="9">
        <v>655</v>
      </c>
      <c r="E54" s="9">
        <v>653.54</v>
      </c>
      <c r="F54" s="9">
        <v>652.28</v>
      </c>
      <c r="G54" s="9">
        <v>650.88</v>
      </c>
      <c r="H54" s="15">
        <v>9520.628</v>
      </c>
      <c r="I54" s="15">
        <v>7294.719</v>
      </c>
      <c r="J54" s="15">
        <v>5584.806</v>
      </c>
    </row>
    <row r="55" spans="1:10" ht="15" customHeight="1">
      <c r="A55" s="16" t="s">
        <v>82</v>
      </c>
      <c r="B55" s="14" t="s">
        <v>83</v>
      </c>
      <c r="C55" s="6">
        <v>71829</v>
      </c>
      <c r="D55" s="9">
        <v>130</v>
      </c>
      <c r="E55" s="9">
        <v>130</v>
      </c>
      <c r="F55" s="9">
        <v>128.41</v>
      </c>
      <c r="G55" s="9">
        <v>125.99</v>
      </c>
      <c r="H55" s="15">
        <v>71829</v>
      </c>
      <c r="I55" s="15">
        <v>59467.56</v>
      </c>
      <c r="J55" s="15">
        <v>43457.64</v>
      </c>
    </row>
    <row r="56" spans="1:10" ht="15" customHeight="1">
      <c r="A56" s="16" t="s">
        <v>84</v>
      </c>
      <c r="B56" s="14" t="s">
        <v>73</v>
      </c>
      <c r="C56" s="6">
        <v>434040</v>
      </c>
      <c r="D56" s="9">
        <v>127</v>
      </c>
      <c r="E56" s="9">
        <v>124.49</v>
      </c>
      <c r="F56" s="9">
        <v>123.44</v>
      </c>
      <c r="G56" s="9">
        <v>122.11</v>
      </c>
      <c r="H56" s="15">
        <v>280724.992</v>
      </c>
      <c r="I56" s="15">
        <v>236450.896</v>
      </c>
      <c r="J56" s="15">
        <v>182492.72</v>
      </c>
    </row>
    <row r="57" spans="1:10" ht="15" customHeight="1">
      <c r="A57" s="16" t="s">
        <v>85</v>
      </c>
      <c r="B57" s="14" t="s">
        <v>78</v>
      </c>
      <c r="C57" s="6">
        <v>74000</v>
      </c>
      <c r="D57" s="9">
        <v>246</v>
      </c>
      <c r="E57" s="9">
        <v>241.82</v>
      </c>
      <c r="F57" s="9">
        <v>240.39</v>
      </c>
      <c r="G57" s="9">
        <v>239.02</v>
      </c>
      <c r="H57" s="15">
        <v>24498.452</v>
      </c>
      <c r="I57" s="15">
        <v>15121.996</v>
      </c>
      <c r="J57" s="15">
        <v>8352.02</v>
      </c>
    </row>
    <row r="58" spans="1:10" ht="15" customHeight="1">
      <c r="A58" s="16" t="s">
        <v>86</v>
      </c>
      <c r="B58" s="14" t="s">
        <v>75</v>
      </c>
      <c r="C58" s="6">
        <v>52000</v>
      </c>
      <c r="D58" s="9">
        <v>120</v>
      </c>
      <c r="E58" s="9">
        <v>117.63</v>
      </c>
      <c r="F58" s="9">
        <v>115.76</v>
      </c>
      <c r="G58" s="9">
        <v>112.87</v>
      </c>
      <c r="H58" s="15">
        <v>32971.772</v>
      </c>
      <c r="I58" s="15">
        <v>21893.01</v>
      </c>
      <c r="J58" s="15">
        <v>10981.673</v>
      </c>
    </row>
    <row r="59" spans="1:10" ht="15" customHeight="1">
      <c r="A59" s="16" t="s">
        <v>78</v>
      </c>
      <c r="B59" s="14" t="s">
        <v>78</v>
      </c>
      <c r="C59" s="6">
        <v>54000</v>
      </c>
      <c r="D59" s="9">
        <v>102</v>
      </c>
      <c r="E59" s="9">
        <v>102</v>
      </c>
      <c r="F59" s="9">
        <v>100.64</v>
      </c>
      <c r="G59" s="9">
        <v>101.03</v>
      </c>
      <c r="H59" s="15">
        <v>54000</v>
      </c>
      <c r="I59" s="15">
        <v>41771.996</v>
      </c>
      <c r="J59" s="15">
        <v>44687.988</v>
      </c>
    </row>
    <row r="60" spans="1:10" ht="15" customHeight="1">
      <c r="A60" s="16" t="s">
        <v>87</v>
      </c>
      <c r="B60" s="14" t="s">
        <v>88</v>
      </c>
      <c r="C60" s="6">
        <v>7670</v>
      </c>
      <c r="D60" s="9">
        <v>100</v>
      </c>
      <c r="E60" s="9">
        <v>100</v>
      </c>
      <c r="F60" s="9">
        <v>98.99</v>
      </c>
      <c r="G60" s="9">
        <v>97.8</v>
      </c>
      <c r="H60" s="15">
        <v>7670</v>
      </c>
      <c r="I60" s="15">
        <v>5623.997</v>
      </c>
      <c r="J60" s="15">
        <v>3806.004</v>
      </c>
    </row>
    <row r="61" spans="1:10" ht="15" customHeight="1">
      <c r="A61" s="16" t="s">
        <v>89</v>
      </c>
      <c r="B61" s="14" t="s">
        <v>90</v>
      </c>
      <c r="C61" s="6">
        <v>29140</v>
      </c>
      <c r="D61" s="9">
        <v>250</v>
      </c>
      <c r="E61" s="9">
        <v>250</v>
      </c>
      <c r="F61" s="9">
        <v>248.44</v>
      </c>
      <c r="G61" s="9">
        <v>246.84</v>
      </c>
      <c r="H61" s="15">
        <v>29140</v>
      </c>
      <c r="I61" s="15">
        <v>22827.21</v>
      </c>
      <c r="J61" s="15">
        <v>16559.19</v>
      </c>
    </row>
    <row r="62" spans="1:10" ht="15" customHeight="1">
      <c r="A62" s="16" t="s">
        <v>91</v>
      </c>
      <c r="B62" s="14" t="s">
        <v>92</v>
      </c>
      <c r="C62" s="6">
        <v>43000</v>
      </c>
      <c r="D62" s="9">
        <v>254.5</v>
      </c>
      <c r="E62" s="9">
        <v>254.5</v>
      </c>
      <c r="F62" s="9">
        <v>252.92</v>
      </c>
      <c r="G62" s="9">
        <v>250.68</v>
      </c>
      <c r="H62" s="15">
        <v>43000</v>
      </c>
      <c r="I62" s="15">
        <v>34643.544</v>
      </c>
      <c r="J62" s="15">
        <v>22796.406</v>
      </c>
    </row>
    <row r="63" spans="1:10" ht="15" customHeight="1">
      <c r="A63" s="16" t="s">
        <v>93</v>
      </c>
      <c r="B63" s="14" t="s">
        <v>72</v>
      </c>
      <c r="C63" s="6">
        <v>18190</v>
      </c>
      <c r="D63" s="9">
        <v>510</v>
      </c>
      <c r="E63" s="9">
        <v>510</v>
      </c>
      <c r="F63" s="9">
        <v>507.67</v>
      </c>
      <c r="G63" s="9">
        <v>505.02</v>
      </c>
      <c r="H63" s="15">
        <v>18190</v>
      </c>
      <c r="I63" s="15">
        <v>13555.823</v>
      </c>
      <c r="J63" s="15">
        <v>9214.284</v>
      </c>
    </row>
    <row r="64" spans="1:10" ht="15" customHeight="1">
      <c r="A64" s="16" t="s">
        <v>222</v>
      </c>
      <c r="B64" s="14" t="s">
        <v>221</v>
      </c>
      <c r="C64" s="6">
        <v>35040</v>
      </c>
      <c r="D64" s="9">
        <v>310</v>
      </c>
      <c r="E64" s="9">
        <v>305.67</v>
      </c>
      <c r="F64" s="9">
        <v>304.37</v>
      </c>
      <c r="G64" s="9">
        <v>303.5</v>
      </c>
      <c r="H64" s="15">
        <v>12629.301</v>
      </c>
      <c r="I64" s="15">
        <v>8458.837</v>
      </c>
      <c r="J64" s="15">
        <v>6192.5</v>
      </c>
    </row>
    <row r="65" spans="1:10" ht="15" customHeight="1">
      <c r="A65" s="16" t="s">
        <v>94</v>
      </c>
      <c r="B65" s="14" t="s">
        <v>88</v>
      </c>
      <c r="C65" s="6">
        <v>20960</v>
      </c>
      <c r="D65" s="9">
        <v>101.5</v>
      </c>
      <c r="E65" s="9">
        <v>101.5</v>
      </c>
      <c r="F65" s="9">
        <v>99.89</v>
      </c>
      <c r="G65" s="9">
        <v>98.1</v>
      </c>
      <c r="H65" s="15">
        <v>20960</v>
      </c>
      <c r="I65" s="15">
        <v>15017.598</v>
      </c>
      <c r="J65" s="15">
        <v>10320.996</v>
      </c>
    </row>
    <row r="66" spans="1:10" ht="15" customHeight="1">
      <c r="A66" s="23" t="s">
        <v>95</v>
      </c>
      <c r="B66" s="14" t="s">
        <v>10</v>
      </c>
      <c r="C66" s="6">
        <v>6881960.057</v>
      </c>
      <c r="D66" s="9"/>
      <c r="E66" s="9"/>
      <c r="F66" s="9"/>
      <c r="G66" s="9"/>
      <c r="H66" s="15">
        <v>5702941.971000002</v>
      </c>
      <c r="I66" s="15">
        <v>5051949.416000001</v>
      </c>
      <c r="J66" s="15">
        <v>4424706.002000001</v>
      </c>
    </row>
    <row r="67" spans="1:10" ht="15" customHeight="1">
      <c r="A67" s="16" t="s">
        <v>96</v>
      </c>
      <c r="B67" s="14" t="s">
        <v>97</v>
      </c>
      <c r="C67" s="6">
        <v>5250</v>
      </c>
      <c r="D67" s="9">
        <v>100</v>
      </c>
      <c r="E67" s="9">
        <v>98.89</v>
      </c>
      <c r="F67" s="9">
        <v>97.79</v>
      </c>
      <c r="G67" s="9">
        <v>97.26</v>
      </c>
      <c r="H67" s="6">
        <v>3950</v>
      </c>
      <c r="I67" s="6">
        <v>2881.501</v>
      </c>
      <c r="J67" s="6">
        <v>2431.002</v>
      </c>
    </row>
    <row r="68" spans="1:10" ht="15" customHeight="1">
      <c r="A68" s="16" t="s">
        <v>98</v>
      </c>
      <c r="B68" s="14" t="s">
        <v>99</v>
      </c>
      <c r="C68" s="6">
        <v>13110</v>
      </c>
      <c r="D68" s="9">
        <v>101</v>
      </c>
      <c r="E68" s="9">
        <v>100.63</v>
      </c>
      <c r="F68" s="9">
        <v>99.37</v>
      </c>
      <c r="G68" s="9">
        <v>98.62</v>
      </c>
      <c r="H68" s="15">
        <v>12033.292</v>
      </c>
      <c r="I68" s="15">
        <v>8643.907</v>
      </c>
      <c r="J68" s="15">
        <v>6932.006</v>
      </c>
    </row>
    <row r="69" spans="1:10" ht="15" customHeight="1">
      <c r="A69" s="16" t="s">
        <v>100</v>
      </c>
      <c r="B69" s="14" t="s">
        <v>101</v>
      </c>
      <c r="C69" s="6">
        <v>6700000</v>
      </c>
      <c r="D69" s="9">
        <v>106</v>
      </c>
      <c r="E69" s="9">
        <v>103.09</v>
      </c>
      <c r="F69" s="9">
        <v>101.41</v>
      </c>
      <c r="G69" s="9">
        <v>99.64</v>
      </c>
      <c r="H69" s="15">
        <v>5543173.632</v>
      </c>
      <c r="I69" s="15">
        <v>4929347.584</v>
      </c>
      <c r="J69" s="15">
        <v>4330609.664</v>
      </c>
    </row>
    <row r="70" spans="1:10" ht="15" customHeight="1">
      <c r="A70" s="16" t="s">
        <v>102</v>
      </c>
      <c r="B70" s="14" t="s">
        <v>99</v>
      </c>
      <c r="C70" s="6">
        <v>10390</v>
      </c>
      <c r="D70" s="9">
        <v>23.5</v>
      </c>
      <c r="E70" s="9">
        <v>23.3</v>
      </c>
      <c r="F70" s="9">
        <v>22.04</v>
      </c>
      <c r="G70" s="9">
        <v>20.54</v>
      </c>
      <c r="H70" s="15">
        <v>9893.998</v>
      </c>
      <c r="I70" s="15">
        <v>7114.802</v>
      </c>
      <c r="J70" s="15">
        <v>4563.802</v>
      </c>
    </row>
    <row r="71" spans="1:10" ht="15" customHeight="1">
      <c r="A71" s="16" t="s">
        <v>103</v>
      </c>
      <c r="B71" s="14" t="s">
        <v>492</v>
      </c>
      <c r="C71" s="6">
        <v>17000</v>
      </c>
      <c r="D71" s="9">
        <v>98.5</v>
      </c>
      <c r="E71" s="9">
        <v>98.5</v>
      </c>
      <c r="F71" s="9">
        <v>97.16</v>
      </c>
      <c r="G71" s="9">
        <v>95.63</v>
      </c>
      <c r="H71" s="15">
        <v>17000</v>
      </c>
      <c r="I71" s="15">
        <v>13198.239</v>
      </c>
      <c r="J71" s="15">
        <v>8857.392</v>
      </c>
    </row>
    <row r="72" spans="1:10" ht="15" customHeight="1">
      <c r="A72" s="16" t="s">
        <v>104</v>
      </c>
      <c r="B72" s="14" t="s">
        <v>105</v>
      </c>
      <c r="C72" s="6">
        <v>26772.8</v>
      </c>
      <c r="D72" s="9">
        <v>114.45</v>
      </c>
      <c r="E72" s="9">
        <v>113.48</v>
      </c>
      <c r="F72" s="9">
        <v>112.78</v>
      </c>
      <c r="G72" s="9">
        <v>112.98</v>
      </c>
      <c r="H72" s="15">
        <v>21799.014</v>
      </c>
      <c r="I72" s="15">
        <v>18701.494</v>
      </c>
      <c r="J72" s="15">
        <v>19586.514</v>
      </c>
    </row>
    <row r="73" spans="1:10" ht="15" customHeight="1">
      <c r="A73" s="16" t="s">
        <v>106</v>
      </c>
      <c r="B73" s="14" t="s">
        <v>97</v>
      </c>
      <c r="C73" s="6">
        <v>2810</v>
      </c>
      <c r="D73" s="9">
        <v>93</v>
      </c>
      <c r="E73" s="9">
        <v>88.12</v>
      </c>
      <c r="F73" s="9">
        <v>86.51</v>
      </c>
      <c r="G73" s="9">
        <v>85.08</v>
      </c>
      <c r="H73" s="15">
        <v>814.801</v>
      </c>
      <c r="I73" s="15">
        <v>456.7</v>
      </c>
      <c r="J73" s="15">
        <v>250.4</v>
      </c>
    </row>
    <row r="74" spans="1:10" ht="15" customHeight="1">
      <c r="A74" s="16" t="s">
        <v>107</v>
      </c>
      <c r="B74" s="14" t="s">
        <v>105</v>
      </c>
      <c r="C74" s="6">
        <v>5194.457</v>
      </c>
      <c r="D74" s="9">
        <v>111</v>
      </c>
      <c r="E74" s="9">
        <v>111</v>
      </c>
      <c r="F74" s="9">
        <v>109.99</v>
      </c>
      <c r="G74" s="9">
        <v>109.16</v>
      </c>
      <c r="H74" s="15">
        <v>5194.457</v>
      </c>
      <c r="I74" s="15">
        <v>3967.148</v>
      </c>
      <c r="J74" s="15">
        <v>3122.437</v>
      </c>
    </row>
    <row r="75" spans="1:10" ht="15" customHeight="1">
      <c r="A75" s="16" t="s">
        <v>108</v>
      </c>
      <c r="B75" s="14" t="s">
        <v>108</v>
      </c>
      <c r="C75" s="6">
        <v>6330</v>
      </c>
      <c r="D75" s="9">
        <v>99</v>
      </c>
      <c r="E75" s="9">
        <v>96.29</v>
      </c>
      <c r="F75" s="9">
        <v>94.97</v>
      </c>
      <c r="G75" s="9">
        <v>94.23</v>
      </c>
      <c r="H75" s="15">
        <v>2668.701</v>
      </c>
      <c r="I75" s="15">
        <v>1573.501</v>
      </c>
      <c r="J75" s="15">
        <v>1166.502</v>
      </c>
    </row>
    <row r="76" spans="1:10" ht="15" customHeight="1">
      <c r="A76" s="16" t="s">
        <v>223</v>
      </c>
      <c r="B76" s="14" t="s">
        <v>101</v>
      </c>
      <c r="C76" s="6">
        <v>23470</v>
      </c>
      <c r="D76" s="9">
        <v>88</v>
      </c>
      <c r="E76" s="9">
        <v>86.51</v>
      </c>
      <c r="F76" s="9">
        <v>84.98</v>
      </c>
      <c r="G76" s="9">
        <v>83.76</v>
      </c>
      <c r="H76" s="15">
        <v>17927.208</v>
      </c>
      <c r="I76" s="15">
        <v>13117.91</v>
      </c>
      <c r="J76" s="15">
        <v>9805.205</v>
      </c>
    </row>
    <row r="77" spans="1:10" ht="15" customHeight="1">
      <c r="A77" s="16" t="s">
        <v>109</v>
      </c>
      <c r="B77" s="14" t="s">
        <v>110</v>
      </c>
      <c r="C77" s="6">
        <v>61424</v>
      </c>
      <c r="D77" s="9">
        <v>118</v>
      </c>
      <c r="E77" s="9">
        <v>118</v>
      </c>
      <c r="F77" s="9">
        <v>116.49</v>
      </c>
      <c r="G77" s="9">
        <v>114.58</v>
      </c>
      <c r="H77" s="15">
        <v>61424</v>
      </c>
      <c r="I77" s="15">
        <v>48595.928</v>
      </c>
      <c r="J77" s="15">
        <v>34388.416</v>
      </c>
    </row>
    <row r="78" spans="1:10" ht="15" customHeight="1">
      <c r="A78" s="16" t="s">
        <v>111</v>
      </c>
      <c r="B78" s="14" t="s">
        <v>112</v>
      </c>
      <c r="C78" s="6">
        <v>5866.8</v>
      </c>
      <c r="D78" s="9">
        <v>99</v>
      </c>
      <c r="E78" s="9">
        <v>97.85</v>
      </c>
      <c r="F78" s="9">
        <v>96.63</v>
      </c>
      <c r="G78" s="9">
        <v>95.7</v>
      </c>
      <c r="H78" s="15">
        <v>3700.423</v>
      </c>
      <c r="I78" s="15">
        <v>2023.995</v>
      </c>
      <c r="J78" s="15">
        <v>1137.658</v>
      </c>
    </row>
    <row r="79" spans="1:10" ht="15" customHeight="1">
      <c r="A79" s="16" t="s">
        <v>113</v>
      </c>
      <c r="B79" s="14" t="s">
        <v>99</v>
      </c>
      <c r="C79" s="6">
        <v>832</v>
      </c>
      <c r="D79" s="9">
        <v>54.5</v>
      </c>
      <c r="E79" s="9">
        <v>53.79</v>
      </c>
      <c r="F79" s="9">
        <v>52.81</v>
      </c>
      <c r="G79" s="9">
        <v>52.41</v>
      </c>
      <c r="H79" s="15">
        <v>689.372</v>
      </c>
      <c r="I79" s="15">
        <v>510.564</v>
      </c>
      <c r="J79" s="15">
        <v>444.804</v>
      </c>
    </row>
    <row r="80" spans="1:10" ht="15" customHeight="1">
      <c r="A80" s="16" t="s">
        <v>114</v>
      </c>
      <c r="B80" s="14" t="s">
        <v>110</v>
      </c>
      <c r="C80" s="6">
        <v>3510</v>
      </c>
      <c r="D80" s="9">
        <v>100</v>
      </c>
      <c r="E80" s="9">
        <v>98.33</v>
      </c>
      <c r="F80" s="9">
        <v>96.7</v>
      </c>
      <c r="G80" s="9">
        <v>95.72</v>
      </c>
      <c r="H80" s="15">
        <v>2673.073</v>
      </c>
      <c r="I80" s="15">
        <v>1816.143</v>
      </c>
      <c r="J80" s="15">
        <v>1410.2</v>
      </c>
    </row>
    <row r="81" spans="1:10" ht="15" customHeight="1">
      <c r="A81" s="23" t="s">
        <v>115</v>
      </c>
      <c r="B81" s="14" t="s">
        <v>10</v>
      </c>
      <c r="C81" s="6">
        <v>24000</v>
      </c>
      <c r="D81" s="9"/>
      <c r="E81" s="9"/>
      <c r="F81" s="9"/>
      <c r="G81" s="9"/>
      <c r="H81" s="15">
        <v>23999.99</v>
      </c>
      <c r="I81" s="15">
        <v>14953.208</v>
      </c>
      <c r="J81" s="15">
        <v>9687.604</v>
      </c>
    </row>
    <row r="82" spans="1:10" ht="15" customHeight="1">
      <c r="A82" s="16" t="s">
        <v>489</v>
      </c>
      <c r="B82" s="14" t="s">
        <v>116</v>
      </c>
      <c r="C82" s="6">
        <v>24000</v>
      </c>
      <c r="D82" s="9">
        <v>109.28</v>
      </c>
      <c r="E82" s="9">
        <v>109.28</v>
      </c>
      <c r="F82" s="9">
        <v>107.91</v>
      </c>
      <c r="G82" s="9">
        <v>106.83</v>
      </c>
      <c r="H82" s="15">
        <v>23999.99</v>
      </c>
      <c r="I82" s="15">
        <v>14953.208</v>
      </c>
      <c r="J82" s="15">
        <v>9687.604</v>
      </c>
    </row>
    <row r="83" spans="1:10" ht="15" customHeight="1">
      <c r="A83" s="13" t="s">
        <v>117</v>
      </c>
      <c r="B83" s="14" t="s">
        <v>10</v>
      </c>
      <c r="C83" s="6">
        <v>1756917.516</v>
      </c>
      <c r="D83" s="6"/>
      <c r="E83" s="6"/>
      <c r="F83" s="6"/>
      <c r="G83" s="9"/>
      <c r="H83" s="6">
        <v>1611922.5939999998</v>
      </c>
      <c r="I83" s="6">
        <v>1307446.9919999996</v>
      </c>
      <c r="J83" s="6">
        <v>1036615.773</v>
      </c>
    </row>
    <row r="84" spans="1:10" ht="15" customHeight="1">
      <c r="A84" s="16" t="s">
        <v>118</v>
      </c>
      <c r="B84" s="14" t="s">
        <v>119</v>
      </c>
      <c r="C84" s="6">
        <v>52000</v>
      </c>
      <c r="D84" s="9">
        <v>115</v>
      </c>
      <c r="E84" s="9">
        <v>115</v>
      </c>
      <c r="F84" s="9">
        <v>113.87</v>
      </c>
      <c r="G84" s="9">
        <v>112.87</v>
      </c>
      <c r="H84" s="15">
        <v>52000</v>
      </c>
      <c r="I84" s="15">
        <v>44594.016</v>
      </c>
      <c r="J84" s="15">
        <v>38420.016</v>
      </c>
    </row>
    <row r="85" spans="1:10" ht="15" customHeight="1">
      <c r="A85" s="16" t="s">
        <v>120</v>
      </c>
      <c r="B85" s="14" t="s">
        <v>121</v>
      </c>
      <c r="C85" s="6">
        <v>891000</v>
      </c>
      <c r="D85" s="9">
        <v>153</v>
      </c>
      <c r="E85" s="9">
        <v>153</v>
      </c>
      <c r="F85" s="9">
        <v>151.13</v>
      </c>
      <c r="G85" s="9">
        <v>149</v>
      </c>
      <c r="H85" s="6">
        <v>891000</v>
      </c>
      <c r="I85" s="6">
        <v>723690.112</v>
      </c>
      <c r="J85" s="6">
        <v>563000</v>
      </c>
    </row>
    <row r="86" spans="1:10" ht="15" customHeight="1">
      <c r="A86" s="16" t="s">
        <v>122</v>
      </c>
      <c r="B86" s="14" t="s">
        <v>123</v>
      </c>
      <c r="C86" s="6">
        <v>19600</v>
      </c>
      <c r="D86" s="9">
        <v>112</v>
      </c>
      <c r="E86" s="9">
        <v>112</v>
      </c>
      <c r="F86" s="9">
        <v>110.92</v>
      </c>
      <c r="G86" s="9">
        <v>109.6</v>
      </c>
      <c r="H86" s="15">
        <v>19600</v>
      </c>
      <c r="I86" s="15">
        <v>15484.394</v>
      </c>
      <c r="J86" s="15">
        <v>11281.996</v>
      </c>
    </row>
    <row r="87" spans="1:10" ht="15" customHeight="1">
      <c r="A87" s="16" t="s">
        <v>232</v>
      </c>
      <c r="B87" s="14" t="s">
        <v>124</v>
      </c>
      <c r="C87" s="6">
        <v>96800</v>
      </c>
      <c r="D87" s="9">
        <v>95</v>
      </c>
      <c r="E87" s="9">
        <v>95</v>
      </c>
      <c r="F87" s="9">
        <v>92.52</v>
      </c>
      <c r="G87" s="9">
        <v>93.03</v>
      </c>
      <c r="H87" s="15">
        <v>96800</v>
      </c>
      <c r="I87" s="15">
        <v>72391.968</v>
      </c>
      <c r="J87" s="15">
        <v>77299.984</v>
      </c>
    </row>
    <row r="88" spans="1:10" ht="15" customHeight="1">
      <c r="A88" s="16" t="s">
        <v>125</v>
      </c>
      <c r="B88" s="14" t="s">
        <v>493</v>
      </c>
      <c r="C88" s="6">
        <v>6000</v>
      </c>
      <c r="D88" s="9">
        <v>104.5</v>
      </c>
      <c r="E88" s="9">
        <v>104.5</v>
      </c>
      <c r="F88" s="9">
        <v>103.17</v>
      </c>
      <c r="G88" s="9">
        <v>101.94</v>
      </c>
      <c r="H88" s="15">
        <v>6000</v>
      </c>
      <c r="I88" s="15">
        <v>4070.998</v>
      </c>
      <c r="J88" s="15">
        <v>2799.002</v>
      </c>
    </row>
    <row r="89" spans="1:10" ht="15" customHeight="1">
      <c r="A89" s="16" t="s">
        <v>126</v>
      </c>
      <c r="B89" s="14" t="s">
        <v>127</v>
      </c>
      <c r="C89" s="6">
        <v>26230</v>
      </c>
      <c r="D89" s="9">
        <v>96</v>
      </c>
      <c r="E89" s="9">
        <v>94.6</v>
      </c>
      <c r="F89" s="9">
        <v>92.4</v>
      </c>
      <c r="G89" s="9">
        <v>91.4</v>
      </c>
      <c r="H89" s="15">
        <v>19043.994</v>
      </c>
      <c r="I89" s="15">
        <v>11940.204</v>
      </c>
      <c r="J89" s="15">
        <v>9202.204</v>
      </c>
    </row>
    <row r="90" spans="1:10" ht="15" customHeight="1">
      <c r="A90" s="16" t="s">
        <v>128</v>
      </c>
      <c r="B90" s="14" t="s">
        <v>129</v>
      </c>
      <c r="C90" s="6">
        <v>13628</v>
      </c>
      <c r="D90" s="9">
        <v>280</v>
      </c>
      <c r="E90" s="9">
        <v>276.69</v>
      </c>
      <c r="F90" s="9">
        <v>275.09</v>
      </c>
      <c r="G90" s="9">
        <v>273.6</v>
      </c>
      <c r="H90" s="15">
        <v>6026.346</v>
      </c>
      <c r="I90" s="15">
        <v>3659.595</v>
      </c>
      <c r="J90" s="15">
        <v>2287.683</v>
      </c>
    </row>
    <row r="91" spans="1:10" ht="15" customHeight="1">
      <c r="A91" s="16" t="s">
        <v>130</v>
      </c>
      <c r="B91" s="14" t="s">
        <v>131</v>
      </c>
      <c r="C91" s="6">
        <v>254000</v>
      </c>
      <c r="D91" s="9">
        <v>201</v>
      </c>
      <c r="E91" s="9">
        <v>201</v>
      </c>
      <c r="F91" s="9">
        <v>199.45</v>
      </c>
      <c r="G91" s="9">
        <v>197.44</v>
      </c>
      <c r="H91" s="15">
        <v>254000</v>
      </c>
      <c r="I91" s="15">
        <v>211240.944</v>
      </c>
      <c r="J91" s="15">
        <v>172287.248</v>
      </c>
    </row>
    <row r="92" spans="1:10" ht="15" customHeight="1">
      <c r="A92" s="16" t="s">
        <v>132</v>
      </c>
      <c r="B92" s="14" t="s">
        <v>133</v>
      </c>
      <c r="C92" s="6">
        <v>12230</v>
      </c>
      <c r="D92" s="9">
        <v>98</v>
      </c>
      <c r="E92" s="9">
        <v>95.66</v>
      </c>
      <c r="F92" s="9">
        <v>93.88</v>
      </c>
      <c r="G92" s="9">
        <v>92.33</v>
      </c>
      <c r="H92" s="15">
        <v>7672.406</v>
      </c>
      <c r="I92" s="15">
        <v>5024.797</v>
      </c>
      <c r="J92" s="15">
        <v>3276.602</v>
      </c>
    </row>
    <row r="93" spans="1:10" ht="15" customHeight="1">
      <c r="A93" s="16" t="s">
        <v>123</v>
      </c>
      <c r="B93" s="14" t="s">
        <v>123</v>
      </c>
      <c r="C93" s="6">
        <v>50130</v>
      </c>
      <c r="D93" s="9">
        <v>112</v>
      </c>
      <c r="E93" s="9">
        <v>112</v>
      </c>
      <c r="F93" s="9">
        <v>110.63</v>
      </c>
      <c r="G93" s="9">
        <v>109.25</v>
      </c>
      <c r="H93" s="15">
        <v>50130</v>
      </c>
      <c r="I93" s="15">
        <v>37306.18</v>
      </c>
      <c r="J93" s="15">
        <v>27247.5</v>
      </c>
    </row>
    <row r="94" spans="1:10" ht="15" customHeight="1">
      <c r="A94" s="16" t="s">
        <v>134</v>
      </c>
      <c r="B94" s="14" t="s">
        <v>135</v>
      </c>
      <c r="C94" s="6">
        <v>9840</v>
      </c>
      <c r="D94" s="9">
        <v>102</v>
      </c>
      <c r="E94" s="9">
        <v>102</v>
      </c>
      <c r="F94" s="9">
        <v>99.12</v>
      </c>
      <c r="G94" s="9">
        <v>97.32</v>
      </c>
      <c r="H94" s="15">
        <v>9840</v>
      </c>
      <c r="I94" s="15">
        <v>5961.603</v>
      </c>
      <c r="J94" s="15">
        <v>4121.2</v>
      </c>
    </row>
    <row r="95" spans="1:10" ht="15" customHeight="1">
      <c r="A95" s="16" t="s">
        <v>124</v>
      </c>
      <c r="B95" s="14" t="s">
        <v>124</v>
      </c>
      <c r="C95" s="6">
        <v>4675</v>
      </c>
      <c r="D95" s="9">
        <v>99</v>
      </c>
      <c r="E95" s="9">
        <v>99</v>
      </c>
      <c r="F95" s="9">
        <v>97.65</v>
      </c>
      <c r="G95" s="9">
        <v>96.44</v>
      </c>
      <c r="H95" s="15">
        <v>4675</v>
      </c>
      <c r="I95" s="15">
        <v>3668.501</v>
      </c>
      <c r="J95" s="15">
        <v>2867.202</v>
      </c>
    </row>
    <row r="96" spans="1:10" ht="15" customHeight="1">
      <c r="A96" s="16" t="s">
        <v>224</v>
      </c>
      <c r="B96" s="14" t="s">
        <v>225</v>
      </c>
      <c r="C96" s="6">
        <v>320784.516</v>
      </c>
      <c r="D96" s="9">
        <v>133</v>
      </c>
      <c r="E96" s="9">
        <v>129.65</v>
      </c>
      <c r="F96" s="9">
        <v>128.64</v>
      </c>
      <c r="G96" s="9">
        <v>126.61</v>
      </c>
      <c r="H96" s="15">
        <v>195134.848</v>
      </c>
      <c r="I96" s="15">
        <v>168413.68</v>
      </c>
      <c r="J96" s="15">
        <v>122525.136</v>
      </c>
    </row>
    <row r="97" spans="1:10" ht="15" customHeight="1">
      <c r="A97" s="23" t="s">
        <v>136</v>
      </c>
      <c r="B97" s="14" t="s">
        <v>10</v>
      </c>
      <c r="C97" s="6">
        <v>297090</v>
      </c>
      <c r="D97" s="9"/>
      <c r="E97" s="9"/>
      <c r="F97" s="9"/>
      <c r="G97" s="9"/>
      <c r="H97" s="15">
        <v>290507.413</v>
      </c>
      <c r="I97" s="15">
        <v>193639.51499999998</v>
      </c>
      <c r="J97" s="15">
        <v>173993.697</v>
      </c>
    </row>
    <row r="98" spans="1:10" ht="15" customHeight="1">
      <c r="A98" s="16" t="s">
        <v>137</v>
      </c>
      <c r="B98" s="14" t="s">
        <v>136</v>
      </c>
      <c r="C98" s="6">
        <v>56050</v>
      </c>
      <c r="D98" s="9">
        <v>105.5</v>
      </c>
      <c r="E98" s="9">
        <v>105.5</v>
      </c>
      <c r="F98" s="9">
        <v>103.91</v>
      </c>
      <c r="G98" s="9">
        <v>102.8</v>
      </c>
      <c r="H98" s="15">
        <v>56050</v>
      </c>
      <c r="I98" s="15">
        <v>40061.332</v>
      </c>
      <c r="J98" s="15">
        <v>30964.022</v>
      </c>
    </row>
    <row r="99" spans="1:10" ht="15" customHeight="1">
      <c r="A99" s="16" t="s">
        <v>138</v>
      </c>
      <c r="B99" s="14" t="s">
        <v>136</v>
      </c>
      <c r="C99" s="6">
        <v>13200</v>
      </c>
      <c r="D99" s="9">
        <v>98</v>
      </c>
      <c r="E99" s="9">
        <v>98</v>
      </c>
      <c r="F99" s="9">
        <v>97.26</v>
      </c>
      <c r="G99" s="9">
        <v>96.68</v>
      </c>
      <c r="H99" s="6">
        <v>13200</v>
      </c>
      <c r="I99" s="6">
        <v>11202.006</v>
      </c>
      <c r="J99" s="6">
        <v>9700.001</v>
      </c>
    </row>
    <row r="100" spans="1:10" ht="15" customHeight="1">
      <c r="A100" s="16" t="s">
        <v>139</v>
      </c>
      <c r="B100" s="14" t="s">
        <v>140</v>
      </c>
      <c r="C100" s="6">
        <v>62500</v>
      </c>
      <c r="D100" s="9">
        <v>38</v>
      </c>
      <c r="E100" s="9">
        <v>38</v>
      </c>
      <c r="F100" s="9">
        <v>36.78</v>
      </c>
      <c r="G100" s="9">
        <v>36.42</v>
      </c>
      <c r="H100" s="15">
        <v>62500</v>
      </c>
      <c r="I100" s="15">
        <v>48023.388</v>
      </c>
      <c r="J100" s="15">
        <v>44232.58</v>
      </c>
    </row>
    <row r="101" spans="1:10" ht="15" customHeight="1">
      <c r="A101" s="16" t="s">
        <v>141</v>
      </c>
      <c r="B101" s="14" t="s">
        <v>140</v>
      </c>
      <c r="C101" s="6">
        <v>77500</v>
      </c>
      <c r="D101" s="9">
        <v>32.5</v>
      </c>
      <c r="E101" s="9">
        <v>32.5</v>
      </c>
      <c r="F101" s="9">
        <v>30.16</v>
      </c>
      <c r="G101" s="9">
        <v>30.7</v>
      </c>
      <c r="H101" s="15">
        <v>77500</v>
      </c>
      <c r="I101" s="15">
        <v>41856</v>
      </c>
      <c r="J101" s="15">
        <v>48120.008</v>
      </c>
    </row>
    <row r="102" spans="1:10" ht="15" customHeight="1">
      <c r="A102" s="16" t="s">
        <v>142</v>
      </c>
      <c r="B102" s="14" t="s">
        <v>142</v>
      </c>
      <c r="C102" s="6">
        <v>23200</v>
      </c>
      <c r="D102" s="9">
        <v>99</v>
      </c>
      <c r="E102" s="9">
        <v>97.94</v>
      </c>
      <c r="F102" s="9">
        <v>96.5</v>
      </c>
      <c r="G102" s="9">
        <v>95.93</v>
      </c>
      <c r="H102" s="15">
        <v>16617.413</v>
      </c>
      <c r="I102" s="15">
        <v>9685</v>
      </c>
      <c r="J102" s="15">
        <v>7435.801</v>
      </c>
    </row>
    <row r="103" spans="1:10" ht="15" customHeight="1">
      <c r="A103" s="16" t="s">
        <v>143</v>
      </c>
      <c r="B103" s="14" t="s">
        <v>144</v>
      </c>
      <c r="C103" s="6">
        <v>5200</v>
      </c>
      <c r="D103" s="9">
        <v>88</v>
      </c>
      <c r="E103" s="9">
        <v>88</v>
      </c>
      <c r="F103" s="9">
        <v>86.57</v>
      </c>
      <c r="G103" s="9">
        <v>85.82</v>
      </c>
      <c r="H103" s="15">
        <v>5200</v>
      </c>
      <c r="I103" s="15">
        <v>3522.8</v>
      </c>
      <c r="J103" s="15">
        <v>2778.8</v>
      </c>
    </row>
    <row r="104" spans="1:10" ht="15" customHeight="1">
      <c r="A104" s="16" t="s">
        <v>145</v>
      </c>
      <c r="B104" s="14" t="s">
        <v>136</v>
      </c>
      <c r="C104" s="6">
        <v>5510</v>
      </c>
      <c r="D104" s="9">
        <v>100</v>
      </c>
      <c r="E104" s="9">
        <v>100</v>
      </c>
      <c r="F104" s="9">
        <v>98.15</v>
      </c>
      <c r="G104" s="9">
        <v>97.18</v>
      </c>
      <c r="H104" s="15">
        <v>5510</v>
      </c>
      <c r="I104" s="15">
        <v>3450.002</v>
      </c>
      <c r="J104" s="15">
        <v>2635.8</v>
      </c>
    </row>
    <row r="105" spans="1:10" ht="15" customHeight="1">
      <c r="A105" s="16" t="s">
        <v>146</v>
      </c>
      <c r="B105" s="14" t="s">
        <v>147</v>
      </c>
      <c r="C105" s="6">
        <v>41430</v>
      </c>
      <c r="D105" s="9">
        <v>109</v>
      </c>
      <c r="E105" s="9">
        <v>109</v>
      </c>
      <c r="F105" s="9">
        <v>107.71</v>
      </c>
      <c r="G105" s="9">
        <v>106.99</v>
      </c>
      <c r="H105" s="15">
        <v>41430</v>
      </c>
      <c r="I105" s="15">
        <v>29124.994</v>
      </c>
      <c r="J105" s="15">
        <v>23734.686</v>
      </c>
    </row>
    <row r="106" spans="1:10" ht="15" customHeight="1">
      <c r="A106" s="16" t="s">
        <v>148</v>
      </c>
      <c r="B106" s="14" t="s">
        <v>149</v>
      </c>
      <c r="C106" s="6">
        <v>12500</v>
      </c>
      <c r="D106" s="9">
        <v>108</v>
      </c>
      <c r="E106" s="9">
        <v>108</v>
      </c>
      <c r="F106" s="9">
        <v>106.63</v>
      </c>
      <c r="G106" s="9">
        <v>105.64</v>
      </c>
      <c r="H106" s="15">
        <v>12500</v>
      </c>
      <c r="I106" s="15">
        <v>6713.993</v>
      </c>
      <c r="J106" s="15">
        <v>4391.999</v>
      </c>
    </row>
    <row r="107" spans="1:10" ht="15" customHeight="1">
      <c r="A107" s="23" t="s">
        <v>150</v>
      </c>
      <c r="B107" s="14" t="s">
        <v>10</v>
      </c>
      <c r="C107" s="6">
        <v>1056880</v>
      </c>
      <c r="D107" s="9"/>
      <c r="E107" s="9"/>
      <c r="F107" s="9"/>
      <c r="G107" s="9"/>
      <c r="H107" s="15">
        <v>783011.7259999999</v>
      </c>
      <c r="I107" s="15">
        <v>557320.1579999999</v>
      </c>
      <c r="J107" s="15">
        <v>370001.01100000006</v>
      </c>
    </row>
    <row r="108" spans="1:10" ht="15" customHeight="1">
      <c r="A108" s="16" t="s">
        <v>152</v>
      </c>
      <c r="B108" s="14" t="s">
        <v>153</v>
      </c>
      <c r="C108" s="6">
        <v>202000</v>
      </c>
      <c r="D108" s="9">
        <v>73</v>
      </c>
      <c r="E108" s="9">
        <v>70.72</v>
      </c>
      <c r="F108" s="9">
        <v>68.76</v>
      </c>
      <c r="G108" s="9">
        <v>66.3</v>
      </c>
      <c r="H108" s="15">
        <v>152960.016</v>
      </c>
      <c r="I108" s="15">
        <v>119400.032</v>
      </c>
      <c r="J108" s="15">
        <v>84900.04</v>
      </c>
    </row>
    <row r="109" spans="1:10" ht="15" customHeight="1">
      <c r="A109" s="16" t="s">
        <v>154</v>
      </c>
      <c r="B109" s="14" t="s">
        <v>155</v>
      </c>
      <c r="C109" s="6">
        <v>5010</v>
      </c>
      <c r="D109" s="9">
        <v>998.7</v>
      </c>
      <c r="E109" s="9">
        <v>998.58</v>
      </c>
      <c r="F109" s="9">
        <v>997</v>
      </c>
      <c r="G109" s="9">
        <v>995.77</v>
      </c>
      <c r="H109" s="6">
        <v>4709.7</v>
      </c>
      <c r="I109" s="6">
        <v>2121</v>
      </c>
      <c r="J109" s="6">
        <v>1122.392</v>
      </c>
    </row>
    <row r="110" spans="1:10" ht="15" customHeight="1">
      <c r="A110" s="16" t="s">
        <v>156</v>
      </c>
      <c r="B110" s="14" t="s">
        <v>153</v>
      </c>
      <c r="C110" s="6">
        <v>33020</v>
      </c>
      <c r="D110" s="9">
        <v>50</v>
      </c>
      <c r="E110" s="9">
        <v>50</v>
      </c>
      <c r="F110" s="9">
        <v>48</v>
      </c>
      <c r="G110" s="9">
        <v>46.01</v>
      </c>
      <c r="H110" s="15">
        <v>33020</v>
      </c>
      <c r="I110" s="15">
        <v>22360</v>
      </c>
      <c r="J110" s="15">
        <v>14516.294</v>
      </c>
    </row>
    <row r="111" spans="1:10" ht="15" customHeight="1">
      <c r="A111" s="16" t="s">
        <v>157</v>
      </c>
      <c r="B111" s="14" t="s">
        <v>157</v>
      </c>
      <c r="C111" s="6">
        <v>322200</v>
      </c>
      <c r="D111" s="9">
        <v>124.5</v>
      </c>
      <c r="E111" s="9">
        <v>120.39</v>
      </c>
      <c r="F111" s="9">
        <v>118.05</v>
      </c>
      <c r="G111" s="9">
        <v>115.44</v>
      </c>
      <c r="H111" s="15">
        <v>202105.776</v>
      </c>
      <c r="I111" s="15">
        <v>154026.656</v>
      </c>
      <c r="J111" s="15">
        <v>104927.328</v>
      </c>
    </row>
    <row r="112" spans="1:10" ht="15" customHeight="1">
      <c r="A112" s="16" t="s">
        <v>158</v>
      </c>
      <c r="B112" s="14" t="s">
        <v>159</v>
      </c>
      <c r="C112" s="6">
        <v>20500</v>
      </c>
      <c r="D112" s="9">
        <v>147</v>
      </c>
      <c r="E112" s="9">
        <v>141.2</v>
      </c>
      <c r="F112" s="9">
        <v>137.96</v>
      </c>
      <c r="G112" s="9">
        <v>135.65</v>
      </c>
      <c r="H112" s="15">
        <v>8815.995</v>
      </c>
      <c r="I112" s="15">
        <v>4560.807</v>
      </c>
      <c r="J112" s="15">
        <v>2547.996</v>
      </c>
    </row>
    <row r="113" spans="1:10" ht="15" customHeight="1">
      <c r="A113" s="16" t="s">
        <v>160</v>
      </c>
      <c r="B113" s="14" t="s">
        <v>160</v>
      </c>
      <c r="C113" s="6">
        <v>395630</v>
      </c>
      <c r="D113" s="9">
        <v>58</v>
      </c>
      <c r="E113" s="9">
        <v>56.82</v>
      </c>
      <c r="F113" s="9">
        <v>54.29</v>
      </c>
      <c r="G113" s="9">
        <v>51.82</v>
      </c>
      <c r="H113" s="15">
        <v>336710.784</v>
      </c>
      <c r="I113" s="15">
        <v>226026.24</v>
      </c>
      <c r="J113" s="15">
        <v>143484</v>
      </c>
    </row>
    <row r="114" spans="1:10" ht="15" customHeight="1">
      <c r="A114" s="16" t="s">
        <v>161</v>
      </c>
      <c r="B114" s="14" t="s">
        <v>151</v>
      </c>
      <c r="C114" s="6">
        <v>6040</v>
      </c>
      <c r="D114" s="9">
        <v>95</v>
      </c>
      <c r="E114" s="9">
        <v>92.14</v>
      </c>
      <c r="F114" s="9">
        <v>90.87</v>
      </c>
      <c r="G114" s="9">
        <v>89.56</v>
      </c>
      <c r="H114" s="15">
        <v>2680.2</v>
      </c>
      <c r="I114" s="15">
        <v>1732.002</v>
      </c>
      <c r="J114" s="15">
        <v>1003.199</v>
      </c>
    </row>
    <row r="115" spans="1:10" ht="15" customHeight="1">
      <c r="A115" s="16" t="s">
        <v>162</v>
      </c>
      <c r="B115" s="14" t="s">
        <v>155</v>
      </c>
      <c r="C115" s="6">
        <v>3200</v>
      </c>
      <c r="D115" s="9">
        <v>98.5</v>
      </c>
      <c r="E115" s="9">
        <v>96.55</v>
      </c>
      <c r="F115" s="9">
        <v>94.76</v>
      </c>
      <c r="G115" s="9">
        <v>93.5</v>
      </c>
      <c r="H115" s="15">
        <v>1959.252</v>
      </c>
      <c r="I115" s="15">
        <v>1149.631</v>
      </c>
      <c r="J115" s="15">
        <v>727.853</v>
      </c>
    </row>
    <row r="116" spans="1:10" ht="15" customHeight="1">
      <c r="A116" s="16" t="s">
        <v>163</v>
      </c>
      <c r="B116" s="14" t="s">
        <v>151</v>
      </c>
      <c r="C116" s="6">
        <v>10330</v>
      </c>
      <c r="D116" s="9">
        <v>191</v>
      </c>
      <c r="E116" s="9">
        <v>191</v>
      </c>
      <c r="F116" s="9">
        <v>189.53</v>
      </c>
      <c r="G116" s="9">
        <v>188.05</v>
      </c>
      <c r="H116" s="15">
        <v>10330</v>
      </c>
      <c r="I116" s="15">
        <v>7512.198</v>
      </c>
      <c r="J116" s="15">
        <v>5184.005</v>
      </c>
    </row>
    <row r="117" spans="1:10" ht="15" customHeight="1">
      <c r="A117" s="16" t="s">
        <v>233</v>
      </c>
      <c r="B117" s="14" t="s">
        <v>151</v>
      </c>
      <c r="C117" s="6">
        <v>30840</v>
      </c>
      <c r="D117" s="9">
        <v>162.5</v>
      </c>
      <c r="E117" s="9">
        <v>159.58</v>
      </c>
      <c r="F117" s="9">
        <v>157.51</v>
      </c>
      <c r="G117" s="9">
        <v>155.25</v>
      </c>
      <c r="H117" s="15">
        <v>16507.007</v>
      </c>
      <c r="I117" s="15">
        <v>10194.586</v>
      </c>
      <c r="J117" s="15">
        <v>5667.5</v>
      </c>
    </row>
    <row r="118" spans="1:10" ht="15" customHeight="1">
      <c r="A118" s="16" t="s">
        <v>164</v>
      </c>
      <c r="B118" s="14" t="s">
        <v>164</v>
      </c>
      <c r="C118" s="6">
        <v>28110</v>
      </c>
      <c r="D118" s="9">
        <v>116.61</v>
      </c>
      <c r="E118" s="9">
        <v>112.35</v>
      </c>
      <c r="F118" s="9">
        <v>110.05</v>
      </c>
      <c r="G118" s="9">
        <v>108.62</v>
      </c>
      <c r="H118" s="15">
        <v>13212.996</v>
      </c>
      <c r="I118" s="15">
        <v>8237.006</v>
      </c>
      <c r="J118" s="15">
        <v>5920.404</v>
      </c>
    </row>
    <row r="119" spans="1:10" ht="15" customHeight="1">
      <c r="A119" s="23" t="s">
        <v>234</v>
      </c>
      <c r="B119" s="14" t="s">
        <v>10</v>
      </c>
      <c r="C119" s="6">
        <v>471800</v>
      </c>
      <c r="D119" s="9"/>
      <c r="E119" s="9"/>
      <c r="F119" s="9"/>
      <c r="G119" s="9"/>
      <c r="H119" s="15">
        <v>330259.666</v>
      </c>
      <c r="I119" s="15">
        <v>221644.68500000003</v>
      </c>
      <c r="J119" s="15">
        <v>135276.986</v>
      </c>
    </row>
    <row r="120" spans="1:10" ht="15" customHeight="1">
      <c r="A120" s="16" t="s">
        <v>165</v>
      </c>
      <c r="B120" s="14" t="s">
        <v>166</v>
      </c>
      <c r="C120" s="6">
        <v>99500</v>
      </c>
      <c r="D120" s="9">
        <v>333.6</v>
      </c>
      <c r="E120" s="9">
        <v>332.23</v>
      </c>
      <c r="F120" s="9">
        <v>330.62</v>
      </c>
      <c r="G120" s="9">
        <v>329.14</v>
      </c>
      <c r="H120" s="15">
        <v>72994.096</v>
      </c>
      <c r="I120" s="15">
        <v>50493.728</v>
      </c>
      <c r="J120" s="15">
        <v>33391.738</v>
      </c>
    </row>
    <row r="121" spans="1:10" ht="15" customHeight="1">
      <c r="A121" s="16" t="s">
        <v>167</v>
      </c>
      <c r="B121" s="14" t="s">
        <v>168</v>
      </c>
      <c r="C121" s="6">
        <v>87690</v>
      </c>
      <c r="D121" s="9">
        <v>300</v>
      </c>
      <c r="E121" s="9">
        <v>297.69</v>
      </c>
      <c r="F121" s="9">
        <v>295.94</v>
      </c>
      <c r="G121" s="9">
        <v>293.88</v>
      </c>
      <c r="H121" s="15">
        <v>55154.428</v>
      </c>
      <c r="I121" s="15">
        <v>36375.22</v>
      </c>
      <c r="J121" s="15">
        <v>20556.028</v>
      </c>
    </row>
    <row r="122" spans="1:10" ht="15" customHeight="1">
      <c r="A122" s="16" t="s">
        <v>169</v>
      </c>
      <c r="B122" s="14" t="s">
        <v>170</v>
      </c>
      <c r="C122" s="6">
        <v>3250</v>
      </c>
      <c r="D122" s="9">
        <v>98</v>
      </c>
      <c r="E122" s="9">
        <v>96.41</v>
      </c>
      <c r="F122" s="9">
        <v>95.03</v>
      </c>
      <c r="G122" s="9">
        <v>93.85</v>
      </c>
      <c r="H122" s="6">
        <v>1761.603</v>
      </c>
      <c r="I122" s="6">
        <v>877.699</v>
      </c>
      <c r="J122" s="6">
        <v>451.5</v>
      </c>
    </row>
    <row r="123" spans="1:10" ht="15" customHeight="1">
      <c r="A123" s="16" t="s">
        <v>171</v>
      </c>
      <c r="B123" s="14" t="s">
        <v>166</v>
      </c>
      <c r="C123" s="6">
        <v>4550</v>
      </c>
      <c r="D123" s="9">
        <v>98</v>
      </c>
      <c r="E123" s="9">
        <v>98</v>
      </c>
      <c r="F123" s="9">
        <v>96.23</v>
      </c>
      <c r="G123" s="9">
        <v>94.33</v>
      </c>
      <c r="H123" s="15">
        <v>4550</v>
      </c>
      <c r="I123" s="15">
        <v>2174.504</v>
      </c>
      <c r="J123" s="15">
        <v>734.901</v>
      </c>
    </row>
    <row r="124" spans="1:10" ht="15" customHeight="1">
      <c r="A124" s="16" t="s">
        <v>172</v>
      </c>
      <c r="B124" s="14" t="s">
        <v>173</v>
      </c>
      <c r="C124" s="6">
        <v>111300</v>
      </c>
      <c r="D124" s="9">
        <v>351</v>
      </c>
      <c r="E124" s="9">
        <v>348.26</v>
      </c>
      <c r="F124" s="9">
        <v>346.82</v>
      </c>
      <c r="G124" s="9">
        <v>345.45</v>
      </c>
      <c r="H124" s="15">
        <v>68088.136</v>
      </c>
      <c r="I124" s="15">
        <v>50410.076</v>
      </c>
      <c r="J124" s="15">
        <v>36850.108</v>
      </c>
    </row>
    <row r="125" spans="1:10" ht="15" customHeight="1">
      <c r="A125" s="16" t="s">
        <v>176</v>
      </c>
      <c r="B125" s="14" t="s">
        <v>166</v>
      </c>
      <c r="C125" s="6">
        <v>116000</v>
      </c>
      <c r="D125" s="9">
        <v>102.08</v>
      </c>
      <c r="E125" s="9">
        <v>101.32</v>
      </c>
      <c r="F125" s="9">
        <v>99.62</v>
      </c>
      <c r="G125" s="9">
        <v>97.88</v>
      </c>
      <c r="H125" s="15">
        <v>96667.536</v>
      </c>
      <c r="I125" s="15">
        <v>60744.448</v>
      </c>
      <c r="J125" s="15">
        <v>31863.978</v>
      </c>
    </row>
    <row r="126" spans="1:10" ht="15" customHeight="1">
      <c r="A126" s="16" t="s">
        <v>177</v>
      </c>
      <c r="B126" s="14" t="s">
        <v>168</v>
      </c>
      <c r="C126" s="6">
        <v>31550</v>
      </c>
      <c r="D126" s="9">
        <v>327</v>
      </c>
      <c r="E126" s="9">
        <v>324.45</v>
      </c>
      <c r="F126" s="9">
        <v>322.83</v>
      </c>
      <c r="G126" s="9">
        <v>320.66</v>
      </c>
      <c r="H126" s="15">
        <v>19620.048</v>
      </c>
      <c r="I126" s="15">
        <v>13826.158</v>
      </c>
      <c r="J126" s="15">
        <v>7641.609</v>
      </c>
    </row>
    <row r="127" spans="1:10" ht="15" customHeight="1">
      <c r="A127" s="16" t="s">
        <v>178</v>
      </c>
      <c r="B127" s="14" t="s">
        <v>179</v>
      </c>
      <c r="C127" s="6">
        <v>7960</v>
      </c>
      <c r="D127" s="9">
        <v>100</v>
      </c>
      <c r="E127" s="9">
        <v>98.8</v>
      </c>
      <c r="F127" s="9">
        <v>97.46</v>
      </c>
      <c r="G127" s="9">
        <v>96.51</v>
      </c>
      <c r="H127" s="15">
        <v>5601.222</v>
      </c>
      <c r="I127" s="15">
        <v>3423.856</v>
      </c>
      <c r="J127" s="15">
        <v>2260.223</v>
      </c>
    </row>
    <row r="128" spans="1:10" ht="15" customHeight="1">
      <c r="A128" s="16" t="s">
        <v>180</v>
      </c>
      <c r="B128" s="14" t="s">
        <v>127</v>
      </c>
      <c r="C128" s="6">
        <v>10000</v>
      </c>
      <c r="D128" s="9">
        <v>100</v>
      </c>
      <c r="E128" s="9">
        <v>97.99</v>
      </c>
      <c r="F128" s="9">
        <v>96.45</v>
      </c>
      <c r="G128" s="9">
        <v>94.97</v>
      </c>
      <c r="H128" s="15">
        <v>5822.597</v>
      </c>
      <c r="I128" s="15">
        <v>3318.996</v>
      </c>
      <c r="J128" s="15">
        <v>1526.901</v>
      </c>
    </row>
    <row r="129" spans="1:10" ht="15" customHeight="1">
      <c r="A129" s="23" t="s">
        <v>240</v>
      </c>
      <c r="B129" s="14" t="s">
        <v>10</v>
      </c>
      <c r="C129" s="6">
        <v>1385882.1320000002</v>
      </c>
      <c r="D129" s="9"/>
      <c r="E129" s="9"/>
      <c r="F129" s="9"/>
      <c r="G129" s="9"/>
      <c r="H129" s="15">
        <v>1189559.389</v>
      </c>
      <c r="I129" s="15">
        <v>857792.4519999998</v>
      </c>
      <c r="J129" s="15">
        <v>651734.7390000001</v>
      </c>
    </row>
    <row r="130" spans="1:10" ht="15" customHeight="1">
      <c r="A130" s="16" t="s">
        <v>181</v>
      </c>
      <c r="B130" s="14" t="s">
        <v>182</v>
      </c>
      <c r="C130" s="6">
        <v>31500</v>
      </c>
      <c r="D130" s="9">
        <v>130.02</v>
      </c>
      <c r="E130" s="9">
        <v>130.02</v>
      </c>
      <c r="F130" s="9">
        <v>124.42</v>
      </c>
      <c r="G130" s="9">
        <v>122.05</v>
      </c>
      <c r="H130" s="15">
        <v>31500</v>
      </c>
      <c r="I130" s="15">
        <v>18005.996</v>
      </c>
      <c r="J130" s="15">
        <v>13494.506</v>
      </c>
    </row>
    <row r="131" spans="1:10" ht="15" customHeight="1">
      <c r="A131" s="16" t="s">
        <v>183</v>
      </c>
      <c r="B131" s="14" t="s">
        <v>184</v>
      </c>
      <c r="C131" s="6">
        <v>11010</v>
      </c>
      <c r="D131" s="9">
        <v>96</v>
      </c>
      <c r="E131" s="9">
        <v>95.03</v>
      </c>
      <c r="F131" s="9">
        <v>93.64</v>
      </c>
      <c r="G131" s="9">
        <v>92.57</v>
      </c>
      <c r="H131" s="15">
        <v>7605.296</v>
      </c>
      <c r="I131" s="15">
        <v>4787.999</v>
      </c>
      <c r="J131" s="15">
        <v>3149.6</v>
      </c>
    </row>
    <row r="132" spans="1:10" ht="15" customHeight="1">
      <c r="A132" s="16" t="s">
        <v>185</v>
      </c>
      <c r="B132" s="14" t="s">
        <v>185</v>
      </c>
      <c r="C132" s="6">
        <v>170700</v>
      </c>
      <c r="D132" s="9">
        <v>95</v>
      </c>
      <c r="E132" s="9">
        <v>94.51</v>
      </c>
      <c r="F132" s="9">
        <v>93.5</v>
      </c>
      <c r="G132" s="9">
        <v>91.4</v>
      </c>
      <c r="H132" s="15">
        <v>163319.648</v>
      </c>
      <c r="I132" s="15">
        <v>148107.008</v>
      </c>
      <c r="J132" s="15">
        <v>116476.824</v>
      </c>
    </row>
    <row r="133" spans="1:10" ht="15" customHeight="1">
      <c r="A133" s="16" t="s">
        <v>226</v>
      </c>
      <c r="B133" s="14" t="s">
        <v>227</v>
      </c>
      <c r="C133" s="6">
        <v>33513.107</v>
      </c>
      <c r="D133" s="9">
        <v>71.86</v>
      </c>
      <c r="E133" s="9">
        <v>71.77</v>
      </c>
      <c r="F133" s="9">
        <v>70.55</v>
      </c>
      <c r="G133" s="9">
        <v>70.2</v>
      </c>
      <c r="H133" s="6">
        <v>32985.416</v>
      </c>
      <c r="I133" s="6">
        <v>25903.588</v>
      </c>
      <c r="J133" s="6">
        <v>23906.734</v>
      </c>
    </row>
    <row r="134" spans="1:10" ht="15" customHeight="1">
      <c r="A134" s="16" t="s">
        <v>186</v>
      </c>
      <c r="B134" s="14" t="s">
        <v>187</v>
      </c>
      <c r="C134" s="6">
        <v>63900</v>
      </c>
      <c r="D134" s="9">
        <v>151.5</v>
      </c>
      <c r="E134" s="9">
        <v>148.15</v>
      </c>
      <c r="F134" s="9">
        <v>146.43</v>
      </c>
      <c r="G134" s="9">
        <v>145</v>
      </c>
      <c r="H134" s="15">
        <v>39759.768</v>
      </c>
      <c r="I134" s="15">
        <v>30313.52</v>
      </c>
      <c r="J134" s="15">
        <v>22460</v>
      </c>
    </row>
    <row r="135" spans="1:10" ht="15" customHeight="1">
      <c r="A135" s="16" t="s">
        <v>188</v>
      </c>
      <c r="B135" s="14" t="s">
        <v>189</v>
      </c>
      <c r="C135" s="6">
        <v>27130</v>
      </c>
      <c r="D135" s="9">
        <v>45</v>
      </c>
      <c r="E135" s="9">
        <v>45</v>
      </c>
      <c r="F135" s="9">
        <v>43.92</v>
      </c>
      <c r="G135" s="9">
        <v>43.07</v>
      </c>
      <c r="H135" s="15">
        <v>27130</v>
      </c>
      <c r="I135" s="15">
        <v>21437.992</v>
      </c>
      <c r="J135" s="15">
        <v>17485.498</v>
      </c>
    </row>
    <row r="136" spans="1:10" ht="15" customHeight="1">
      <c r="A136" s="16" t="s">
        <v>190</v>
      </c>
      <c r="B136" s="14" t="s">
        <v>191</v>
      </c>
      <c r="C136" s="6">
        <v>12000</v>
      </c>
      <c r="D136" s="9">
        <v>36.89</v>
      </c>
      <c r="E136" s="9">
        <v>36.89</v>
      </c>
      <c r="F136" s="9">
        <v>35.71</v>
      </c>
      <c r="G136" s="9">
        <v>35.19</v>
      </c>
      <c r="H136" s="15">
        <v>11999.998</v>
      </c>
      <c r="I136" s="15">
        <v>8059.98</v>
      </c>
      <c r="J136" s="15">
        <v>6503.588</v>
      </c>
    </row>
    <row r="137" spans="1:10" ht="15" customHeight="1">
      <c r="A137" s="16" t="s">
        <v>192</v>
      </c>
      <c r="B137" s="14" t="s">
        <v>193</v>
      </c>
      <c r="C137" s="6">
        <v>33300</v>
      </c>
      <c r="D137" s="9">
        <v>36</v>
      </c>
      <c r="E137" s="9">
        <v>36</v>
      </c>
      <c r="F137" s="9">
        <v>35.64</v>
      </c>
      <c r="G137" s="9">
        <v>35.74</v>
      </c>
      <c r="H137" s="15">
        <v>33300</v>
      </c>
      <c r="I137" s="15">
        <v>30996.71</v>
      </c>
      <c r="J137" s="15">
        <v>31636.526</v>
      </c>
    </row>
    <row r="138" spans="1:10" ht="15" customHeight="1">
      <c r="A138" s="16" t="s">
        <v>194</v>
      </c>
      <c r="B138" s="14" t="s">
        <v>184</v>
      </c>
      <c r="C138" s="6">
        <v>6300</v>
      </c>
      <c r="D138" s="9">
        <v>115.5</v>
      </c>
      <c r="E138" s="9">
        <v>115.5</v>
      </c>
      <c r="F138" s="9">
        <v>113.9</v>
      </c>
      <c r="G138" s="9">
        <v>113.31</v>
      </c>
      <c r="H138" s="15">
        <v>6300</v>
      </c>
      <c r="I138" s="15">
        <v>3848.002</v>
      </c>
      <c r="J138" s="15">
        <v>3147.197</v>
      </c>
    </row>
    <row r="139" spans="1:10" ht="15" customHeight="1">
      <c r="A139" s="16" t="s">
        <v>195</v>
      </c>
      <c r="B139" s="14" t="s">
        <v>196</v>
      </c>
      <c r="C139" s="6">
        <v>10320.337</v>
      </c>
      <c r="D139" s="9">
        <v>120</v>
      </c>
      <c r="E139" s="9">
        <v>119.55</v>
      </c>
      <c r="F139" s="9">
        <v>118.55</v>
      </c>
      <c r="G139" s="9">
        <v>117.67</v>
      </c>
      <c r="H139" s="15">
        <v>9598.015</v>
      </c>
      <c r="I139" s="15">
        <v>8066.845</v>
      </c>
      <c r="J139" s="15">
        <v>6847.992</v>
      </c>
    </row>
    <row r="140" spans="1:10" ht="15" customHeight="1">
      <c r="A140" s="16" t="s">
        <v>197</v>
      </c>
      <c r="B140" s="14" t="s">
        <v>198</v>
      </c>
      <c r="C140" s="6">
        <v>37840</v>
      </c>
      <c r="D140" s="9">
        <v>24</v>
      </c>
      <c r="E140" s="9">
        <v>24</v>
      </c>
      <c r="F140" s="9">
        <v>22.87</v>
      </c>
      <c r="G140" s="9">
        <v>22.04</v>
      </c>
      <c r="H140" s="15">
        <v>37838.904</v>
      </c>
      <c r="I140" s="15">
        <v>30470.218</v>
      </c>
      <c r="J140" s="15">
        <v>25504.452</v>
      </c>
    </row>
    <row r="141" spans="1:10" ht="15" customHeight="1">
      <c r="A141" s="16" t="s">
        <v>199</v>
      </c>
      <c r="B141" s="14" t="s">
        <v>199</v>
      </c>
      <c r="C141" s="6">
        <v>240000</v>
      </c>
      <c r="D141" s="9">
        <v>38</v>
      </c>
      <c r="E141" s="9">
        <v>38</v>
      </c>
      <c r="F141" s="9">
        <v>36.56</v>
      </c>
      <c r="G141" s="9">
        <v>34.17</v>
      </c>
      <c r="H141" s="15">
        <v>240000</v>
      </c>
      <c r="I141" s="15">
        <v>193178.048</v>
      </c>
      <c r="J141" s="15">
        <v>122015.448</v>
      </c>
    </row>
    <row r="142" spans="1:10" ht="15" customHeight="1">
      <c r="A142" s="16" t="s">
        <v>200</v>
      </c>
      <c r="B142" s="14" t="s">
        <v>201</v>
      </c>
      <c r="C142" s="6">
        <v>380000</v>
      </c>
      <c r="D142" s="9">
        <v>45</v>
      </c>
      <c r="E142" s="9">
        <v>43.41</v>
      </c>
      <c r="F142" s="9">
        <v>39.06</v>
      </c>
      <c r="G142" s="9">
        <v>37.59</v>
      </c>
      <c r="H142" s="15">
        <v>306756.8</v>
      </c>
      <c r="I142" s="15">
        <v>156659.12</v>
      </c>
      <c r="J142" s="15">
        <v>120019.2</v>
      </c>
    </row>
    <row r="143" spans="1:10" ht="15" customHeight="1">
      <c r="A143" s="16" t="s">
        <v>202</v>
      </c>
      <c r="B143" s="14" t="s">
        <v>184</v>
      </c>
      <c r="C143" s="6">
        <v>2414</v>
      </c>
      <c r="D143" s="9">
        <v>998</v>
      </c>
      <c r="E143" s="9">
        <v>997.41</v>
      </c>
      <c r="F143" s="9">
        <v>995.46</v>
      </c>
      <c r="G143" s="9">
        <v>993.79</v>
      </c>
      <c r="H143" s="15">
        <v>2164.908</v>
      </c>
      <c r="I143" s="15">
        <v>1261.391</v>
      </c>
      <c r="J143" s="15">
        <v>730.826</v>
      </c>
    </row>
    <row r="144" spans="1:10" s="17" customFormat="1" ht="15" customHeight="1">
      <c r="A144" s="16" t="s">
        <v>203</v>
      </c>
      <c r="B144" s="14" t="s">
        <v>204</v>
      </c>
      <c r="C144" s="6">
        <v>9030.688</v>
      </c>
      <c r="D144" s="9">
        <v>196.5</v>
      </c>
      <c r="E144" s="9">
        <v>195.44</v>
      </c>
      <c r="F144" s="9">
        <v>193.89</v>
      </c>
      <c r="G144" s="9">
        <v>192.34</v>
      </c>
      <c r="H144" s="15">
        <v>7558.82</v>
      </c>
      <c r="I144" s="15">
        <v>5703.721</v>
      </c>
      <c r="J144" s="15">
        <v>4245.809</v>
      </c>
    </row>
    <row r="145" spans="1:10" ht="15" customHeight="1">
      <c r="A145" s="16" t="s">
        <v>205</v>
      </c>
      <c r="B145" s="14" t="s">
        <v>206</v>
      </c>
      <c r="C145" s="6">
        <v>143000</v>
      </c>
      <c r="D145" s="9">
        <v>218.5</v>
      </c>
      <c r="E145" s="9">
        <v>213.47</v>
      </c>
      <c r="F145" s="9">
        <v>211.93</v>
      </c>
      <c r="G145" s="9">
        <v>210.55</v>
      </c>
      <c r="H145" s="15">
        <v>66772.516</v>
      </c>
      <c r="I145" s="15">
        <v>49317.428</v>
      </c>
      <c r="J145" s="15">
        <v>36875.024</v>
      </c>
    </row>
    <row r="146" spans="1:10" ht="15" customHeight="1">
      <c r="A146" s="16" t="s">
        <v>207</v>
      </c>
      <c r="B146" s="14" t="s">
        <v>208</v>
      </c>
      <c r="C146" s="6">
        <v>46950</v>
      </c>
      <c r="D146" s="9">
        <v>45</v>
      </c>
      <c r="E146" s="9">
        <v>43.41</v>
      </c>
      <c r="F146" s="9">
        <v>39.06</v>
      </c>
      <c r="G146" s="9">
        <v>37.59</v>
      </c>
      <c r="H146" s="15">
        <v>37995.3</v>
      </c>
      <c r="I146" s="15">
        <v>21418.606</v>
      </c>
      <c r="J146" s="15">
        <v>16550</v>
      </c>
    </row>
    <row r="147" spans="1:10" ht="15" customHeight="1">
      <c r="A147" s="16" t="s">
        <v>209</v>
      </c>
      <c r="B147" s="14" t="s">
        <v>191</v>
      </c>
      <c r="C147" s="6">
        <v>126000</v>
      </c>
      <c r="D147" s="9">
        <v>45.15</v>
      </c>
      <c r="E147" s="9">
        <v>45.15</v>
      </c>
      <c r="F147" s="9">
        <v>43.76</v>
      </c>
      <c r="G147" s="9">
        <v>42.58</v>
      </c>
      <c r="H147" s="15">
        <v>126000</v>
      </c>
      <c r="I147" s="15">
        <v>99549.168</v>
      </c>
      <c r="J147" s="15">
        <v>80074.032</v>
      </c>
    </row>
    <row r="148" spans="1:10" ht="15" customHeight="1">
      <c r="A148" s="16" t="s">
        <v>210</v>
      </c>
      <c r="B148" s="14" t="s">
        <v>211</v>
      </c>
      <c r="C148" s="6">
        <v>974</v>
      </c>
      <c r="D148" s="9">
        <v>364.1</v>
      </c>
      <c r="E148" s="9">
        <v>364.1</v>
      </c>
      <c r="F148" s="9">
        <v>362.27</v>
      </c>
      <c r="G148" s="9">
        <v>361.55</v>
      </c>
      <c r="H148" s="15">
        <v>974</v>
      </c>
      <c r="I148" s="15">
        <v>707.112</v>
      </c>
      <c r="J148" s="15">
        <v>611.483</v>
      </c>
    </row>
    <row r="149" spans="1:10" ht="15" customHeight="1">
      <c r="A149" s="23" t="s">
        <v>212</v>
      </c>
      <c r="B149" s="14" t="s">
        <v>10</v>
      </c>
      <c r="C149" s="6">
        <v>162907.679</v>
      </c>
      <c r="D149" s="9"/>
      <c r="E149" s="9"/>
      <c r="F149" s="9"/>
      <c r="G149" s="9"/>
      <c r="H149" s="15">
        <v>93606.679</v>
      </c>
      <c r="I149" s="15">
        <v>109355.07500000001</v>
      </c>
      <c r="J149" s="15">
        <v>82723.659</v>
      </c>
    </row>
    <row r="150" spans="1:10" ht="15" customHeight="1">
      <c r="A150" s="16" t="s">
        <v>235</v>
      </c>
      <c r="B150" s="14" t="s">
        <v>124</v>
      </c>
      <c r="C150" s="6">
        <v>4000</v>
      </c>
      <c r="D150" s="9">
        <v>100</v>
      </c>
      <c r="E150" s="9"/>
      <c r="F150" s="9">
        <v>98</v>
      </c>
      <c r="G150" s="9">
        <v>97.85</v>
      </c>
      <c r="H150" s="15"/>
      <c r="I150" s="15">
        <v>2208.875</v>
      </c>
      <c r="J150" s="15">
        <v>2100.377</v>
      </c>
    </row>
    <row r="151" spans="1:10" ht="15" customHeight="1">
      <c r="A151" s="16" t="s">
        <v>236</v>
      </c>
      <c r="B151" s="14" t="s">
        <v>220</v>
      </c>
      <c r="C151" s="6">
        <v>65301</v>
      </c>
      <c r="D151" s="9">
        <v>54.7</v>
      </c>
      <c r="E151" s="9"/>
      <c r="F151" s="9">
        <v>52.62</v>
      </c>
      <c r="G151" s="9">
        <v>51.38</v>
      </c>
      <c r="H151" s="15"/>
      <c r="I151" s="15">
        <v>42304.808</v>
      </c>
      <c r="J151" s="15">
        <v>31797.378</v>
      </c>
    </row>
    <row r="152" spans="1:10" ht="15" customHeight="1">
      <c r="A152" s="16" t="s">
        <v>213</v>
      </c>
      <c r="B152" s="14" t="s">
        <v>214</v>
      </c>
      <c r="C152" s="6">
        <v>21300</v>
      </c>
      <c r="D152" s="9">
        <v>166.38</v>
      </c>
      <c r="E152" s="9">
        <v>166.38</v>
      </c>
      <c r="F152" s="9">
        <v>162.02</v>
      </c>
      <c r="G152" s="9">
        <v>160.92</v>
      </c>
      <c r="H152" s="15">
        <v>21300</v>
      </c>
      <c r="I152" s="15">
        <v>16129.125</v>
      </c>
      <c r="J152" s="15">
        <v>14965.318</v>
      </c>
    </row>
    <row r="153" spans="1:10" ht="15" customHeight="1">
      <c r="A153" s="16" t="s">
        <v>215</v>
      </c>
      <c r="B153" s="14" t="s">
        <v>124</v>
      </c>
      <c r="C153" s="6">
        <v>7550</v>
      </c>
      <c r="D153" s="9">
        <v>106</v>
      </c>
      <c r="E153" s="9">
        <v>106</v>
      </c>
      <c r="F153" s="9">
        <v>104.22</v>
      </c>
      <c r="G153" s="9">
        <v>102</v>
      </c>
      <c r="H153" s="6">
        <v>7550</v>
      </c>
      <c r="I153" s="6">
        <v>4464.402</v>
      </c>
      <c r="J153" s="6">
        <v>1920</v>
      </c>
    </row>
    <row r="154" spans="1:10" ht="15" customHeight="1">
      <c r="A154" s="16" t="s">
        <v>216</v>
      </c>
      <c r="B154" s="14" t="s">
        <v>217</v>
      </c>
      <c r="C154" s="6">
        <v>12430</v>
      </c>
      <c r="D154" s="9">
        <v>68</v>
      </c>
      <c r="E154" s="9">
        <v>68</v>
      </c>
      <c r="F154" s="9">
        <v>66.31</v>
      </c>
      <c r="G154" s="9">
        <v>65.88</v>
      </c>
      <c r="H154" s="15">
        <v>12430</v>
      </c>
      <c r="I154" s="15">
        <v>7693.1</v>
      </c>
      <c r="J154" s="15">
        <v>6560.809</v>
      </c>
    </row>
    <row r="155" spans="1:10" ht="15" customHeight="1">
      <c r="A155" s="16" t="s">
        <v>218</v>
      </c>
      <c r="B155" s="14" t="s">
        <v>217</v>
      </c>
      <c r="C155" s="6">
        <v>4000</v>
      </c>
      <c r="D155" s="9">
        <v>98.5</v>
      </c>
      <c r="E155" s="9">
        <v>98.5</v>
      </c>
      <c r="F155" s="9">
        <v>94.31</v>
      </c>
      <c r="G155" s="9">
        <v>96.61</v>
      </c>
      <c r="H155" s="15">
        <v>4000</v>
      </c>
      <c r="I155" s="15">
        <v>1715.399</v>
      </c>
      <c r="J155" s="15">
        <v>2621.8</v>
      </c>
    </row>
    <row r="156" spans="1:10" ht="15" customHeight="1">
      <c r="A156" s="16" t="s">
        <v>486</v>
      </c>
      <c r="B156" s="14" t="s">
        <v>124</v>
      </c>
      <c r="C156" s="6">
        <v>8200</v>
      </c>
      <c r="D156" s="9">
        <v>98</v>
      </c>
      <c r="E156" s="9">
        <v>98</v>
      </c>
      <c r="F156" s="9">
        <v>96.56</v>
      </c>
      <c r="G156" s="9">
        <v>95.34</v>
      </c>
      <c r="H156" s="15">
        <v>8200</v>
      </c>
      <c r="I156" s="15">
        <v>5222.395</v>
      </c>
      <c r="J156" s="15">
        <v>3023.994</v>
      </c>
    </row>
    <row r="157" spans="1:10" ht="15" customHeight="1">
      <c r="A157" s="16" t="s">
        <v>487</v>
      </c>
      <c r="B157" s="14" t="s">
        <v>124</v>
      </c>
      <c r="C157" s="6">
        <v>24340</v>
      </c>
      <c r="D157" s="9">
        <v>93</v>
      </c>
      <c r="E157" s="9">
        <v>93</v>
      </c>
      <c r="F157" s="9">
        <v>91.49</v>
      </c>
      <c r="G157" s="9">
        <v>90.11</v>
      </c>
      <c r="H157" s="15">
        <v>24340</v>
      </c>
      <c r="I157" s="15">
        <v>18307.492</v>
      </c>
      <c r="J157" s="15">
        <v>13328.302</v>
      </c>
    </row>
    <row r="158" spans="1:10" ht="15" customHeight="1">
      <c r="A158" s="16" t="s">
        <v>263</v>
      </c>
      <c r="B158" s="14" t="s">
        <v>220</v>
      </c>
      <c r="C158" s="6">
        <v>15786.679</v>
      </c>
      <c r="D158" s="9">
        <v>99</v>
      </c>
      <c r="E158" s="9">
        <v>99</v>
      </c>
      <c r="F158" s="9">
        <v>97.79</v>
      </c>
      <c r="G158" s="9">
        <v>96.51</v>
      </c>
      <c r="H158" s="15">
        <v>15786.679</v>
      </c>
      <c r="I158" s="15">
        <v>11309.479</v>
      </c>
      <c r="J158" s="15">
        <v>6405.681</v>
      </c>
    </row>
    <row r="159" spans="1:10" ht="15" customHeight="1">
      <c r="A159" s="23" t="s">
        <v>239</v>
      </c>
      <c r="B159" s="14" t="s">
        <v>10</v>
      </c>
      <c r="C159" s="6">
        <v>136760.152</v>
      </c>
      <c r="D159" s="9" t="s">
        <v>10</v>
      </c>
      <c r="E159" s="9" t="s">
        <v>10</v>
      </c>
      <c r="F159" s="9" t="s">
        <v>10</v>
      </c>
      <c r="G159" s="9" t="s">
        <v>10</v>
      </c>
      <c r="H159" s="15">
        <v>136760.16</v>
      </c>
      <c r="I159" s="15">
        <v>121899.584</v>
      </c>
      <c r="J159" s="15">
        <v>109534.568</v>
      </c>
    </row>
    <row r="160" spans="1:10" ht="15" customHeight="1">
      <c r="A160" s="18" t="s">
        <v>174</v>
      </c>
      <c r="B160" s="19" t="s">
        <v>175</v>
      </c>
      <c r="C160" s="20">
        <v>136760.152</v>
      </c>
      <c r="D160" s="21">
        <v>716.38</v>
      </c>
      <c r="E160" s="21">
        <v>716.38</v>
      </c>
      <c r="F160" s="21">
        <v>714.72</v>
      </c>
      <c r="G160" s="21">
        <v>713.31</v>
      </c>
      <c r="H160" s="22">
        <v>136760.16</v>
      </c>
      <c r="I160" s="22">
        <v>121899.584</v>
      </c>
      <c r="J160" s="22">
        <v>109534.568</v>
      </c>
    </row>
  </sheetData>
  <sheetProtection/>
  <mergeCells count="10">
    <mergeCell ref="A1:J1"/>
    <mergeCell ref="A3:J3"/>
    <mergeCell ref="A4:J4"/>
    <mergeCell ref="C6:C8"/>
    <mergeCell ref="D6:J6"/>
    <mergeCell ref="H7:J7"/>
    <mergeCell ref="A2:J2"/>
    <mergeCell ref="D7:G7"/>
    <mergeCell ref="A6:A8"/>
    <mergeCell ref="B6:B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zoomScalePageLayoutView="0" workbookViewId="0" topLeftCell="A1">
      <selection activeCell="B15" sqref="B15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7" customWidth="1"/>
  </cols>
  <sheetData>
    <row r="1" spans="1:10" s="1" customFormat="1" ht="19.5" customHeight="1">
      <c r="A1" s="75" t="s">
        <v>482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19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" customFormat="1" ht="19.5" customHeight="1">
      <c r="A3" s="76" t="s">
        <v>497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24" customFormat="1" ht="19.5" customHeight="1">
      <c r="A4" s="77" t="s">
        <v>498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71" t="s">
        <v>248</v>
      </c>
    </row>
    <row r="6" spans="1:10" s="24" customFormat="1" ht="15" customHeight="1">
      <c r="A6" s="86" t="s">
        <v>247</v>
      </c>
      <c r="B6" s="78" t="s">
        <v>1</v>
      </c>
      <c r="C6" s="78" t="s">
        <v>228</v>
      </c>
      <c r="D6" s="81">
        <v>2013</v>
      </c>
      <c r="E6" s="82"/>
      <c r="F6" s="82"/>
      <c r="G6" s="82"/>
      <c r="H6" s="82"/>
      <c r="I6" s="82"/>
      <c r="J6" s="82"/>
    </row>
    <row r="7" spans="1:10" ht="15" customHeight="1">
      <c r="A7" s="87"/>
      <c r="B7" s="79"/>
      <c r="C7" s="79"/>
      <c r="D7" s="83" t="s">
        <v>2</v>
      </c>
      <c r="E7" s="83"/>
      <c r="F7" s="83"/>
      <c r="G7" s="83"/>
      <c r="H7" s="83" t="s">
        <v>3</v>
      </c>
      <c r="I7" s="83"/>
      <c r="J7" s="84"/>
    </row>
    <row r="8" spans="1:10" ht="34.5" customHeight="1">
      <c r="A8" s="88"/>
      <c r="B8" s="80"/>
      <c r="C8" s="80"/>
      <c r="D8" s="27" t="s">
        <v>4</v>
      </c>
      <c r="E8" s="28" t="s">
        <v>5</v>
      </c>
      <c r="F8" s="29" t="s">
        <v>246</v>
      </c>
      <c r="G8" s="28" t="s">
        <v>6</v>
      </c>
      <c r="H8" s="28" t="s">
        <v>7</v>
      </c>
      <c r="I8" s="29" t="s">
        <v>246</v>
      </c>
      <c r="J8" s="30" t="s">
        <v>8</v>
      </c>
    </row>
    <row r="9" spans="1:10" ht="15" customHeight="1">
      <c r="A9" s="10" t="s">
        <v>9</v>
      </c>
      <c r="B9" s="11" t="s">
        <v>10</v>
      </c>
      <c r="C9" s="12">
        <f>SUM(C10,C31,C47,C67,C83,C85,C99,C109,C122,C133,C153,C164)</f>
        <v>18810942.658999998</v>
      </c>
      <c r="D9" s="8" t="s">
        <v>10</v>
      </c>
      <c r="E9" s="8" t="s">
        <v>10</v>
      </c>
      <c r="F9" s="8" t="s">
        <v>10</v>
      </c>
      <c r="G9" s="8" t="s">
        <v>10</v>
      </c>
      <c r="H9" s="12">
        <f>SUM(H10,H31,H47,H67,H83,H85,H99,H109,H122,H133,H153,H164)</f>
        <v>12036644.103999998</v>
      </c>
      <c r="I9" s="12">
        <f>SUM(I10,I31,I47,I67,I83,I85,I99,I109,I122,I133,I153,I164)</f>
        <v>8806862.851000002</v>
      </c>
      <c r="J9" s="12">
        <f>SUM(J10,J31,J47,J67,J83,J85,J99,J109,J122,J133,J153,J164)</f>
        <v>8269304.1570000015</v>
      </c>
    </row>
    <row r="10" spans="1:10" ht="15" customHeight="1">
      <c r="A10" s="13" t="s">
        <v>11</v>
      </c>
      <c r="B10" s="14" t="s">
        <v>10</v>
      </c>
      <c r="C10" s="6">
        <f>SUM(C11:C30)</f>
        <v>2823584.767</v>
      </c>
      <c r="D10" s="6" t="s">
        <v>10</v>
      </c>
      <c r="E10" s="6" t="s">
        <v>10</v>
      </c>
      <c r="F10" s="6" t="s">
        <v>10</v>
      </c>
      <c r="G10" s="6" t="s">
        <v>10</v>
      </c>
      <c r="H10" s="15">
        <f>SUM(H11:H30)</f>
        <v>2400357.1340000005</v>
      </c>
      <c r="I10" s="15">
        <f>SUM(I11:I30)</f>
        <v>1821149.8399999999</v>
      </c>
      <c r="J10" s="15">
        <f>SUM(J11:J30)</f>
        <v>1623879.715</v>
      </c>
    </row>
    <row r="11" spans="1:10" ht="15" customHeight="1">
      <c r="A11" s="16" t="s">
        <v>12</v>
      </c>
      <c r="B11" s="14" t="s">
        <v>13</v>
      </c>
      <c r="C11" s="6">
        <v>197060</v>
      </c>
      <c r="D11" s="9">
        <v>368</v>
      </c>
      <c r="E11" s="9">
        <v>363.69</v>
      </c>
      <c r="F11" s="9">
        <v>360.83</v>
      </c>
      <c r="G11" s="9">
        <v>359.4</v>
      </c>
      <c r="H11" s="15">
        <v>121142.592</v>
      </c>
      <c r="I11" s="15">
        <v>82591.4</v>
      </c>
      <c r="J11" s="15">
        <v>66512.24</v>
      </c>
    </row>
    <row r="12" spans="1:10" ht="15" customHeight="1">
      <c r="A12" s="16" t="s">
        <v>14</v>
      </c>
      <c r="B12" s="14" t="s">
        <v>15</v>
      </c>
      <c r="C12" s="6">
        <v>19560</v>
      </c>
      <c r="D12" s="9">
        <v>448.54</v>
      </c>
      <c r="E12" s="9">
        <v>446.71</v>
      </c>
      <c r="F12" s="9">
        <v>444.57</v>
      </c>
      <c r="G12" s="9">
        <v>443.83</v>
      </c>
      <c r="H12" s="15">
        <v>13883.776</v>
      </c>
      <c r="I12" s="15">
        <v>8622.815</v>
      </c>
      <c r="J12" s="15">
        <v>7169.277</v>
      </c>
    </row>
    <row r="13" spans="1:10" ht="15" customHeight="1">
      <c r="A13" s="16" t="s">
        <v>229</v>
      </c>
      <c r="B13" s="14" t="s">
        <v>23</v>
      </c>
      <c r="C13" s="6">
        <v>17500</v>
      </c>
      <c r="D13" s="9">
        <v>100</v>
      </c>
      <c r="E13" s="9">
        <v>95.91</v>
      </c>
      <c r="F13" s="9">
        <v>93.43</v>
      </c>
      <c r="G13" s="9">
        <v>92.55</v>
      </c>
      <c r="H13" s="15">
        <v>4021.205</v>
      </c>
      <c r="I13" s="15">
        <v>1748.516</v>
      </c>
      <c r="J13" s="15">
        <v>1248.908</v>
      </c>
    </row>
    <row r="14" spans="1:10" ht="15" customHeight="1">
      <c r="A14" s="16" t="s">
        <v>16</v>
      </c>
      <c r="B14" s="14" t="s">
        <v>17</v>
      </c>
      <c r="C14" s="6">
        <v>69250</v>
      </c>
      <c r="D14" s="9">
        <v>393</v>
      </c>
      <c r="E14" s="9">
        <v>390.4</v>
      </c>
      <c r="F14" s="9">
        <v>387.62</v>
      </c>
      <c r="G14" s="9">
        <v>386.24</v>
      </c>
      <c r="H14" s="15">
        <v>49775.956</v>
      </c>
      <c r="I14" s="15">
        <v>36807.78</v>
      </c>
      <c r="J14" s="15">
        <v>31025.56</v>
      </c>
    </row>
    <row r="15" spans="1:10" ht="15" customHeight="1">
      <c r="A15" s="16" t="s">
        <v>18</v>
      </c>
      <c r="B15" s="14" t="s">
        <v>19</v>
      </c>
      <c r="C15" s="6">
        <v>1770</v>
      </c>
      <c r="D15" s="9">
        <v>334</v>
      </c>
      <c r="E15" s="9">
        <v>330.78</v>
      </c>
      <c r="F15" s="9">
        <v>328.23</v>
      </c>
      <c r="G15" s="9">
        <v>326.28</v>
      </c>
      <c r="H15" s="15">
        <v>666</v>
      </c>
      <c r="I15" s="15">
        <v>267.601</v>
      </c>
      <c r="J15" s="15">
        <v>99.6</v>
      </c>
    </row>
    <row r="16" spans="1:10" ht="15" customHeight="1">
      <c r="A16" s="16" t="s">
        <v>20</v>
      </c>
      <c r="B16" s="14" t="s">
        <v>21</v>
      </c>
      <c r="C16" s="6">
        <v>19000</v>
      </c>
      <c r="D16" s="9">
        <v>241.17</v>
      </c>
      <c r="E16" s="9">
        <v>238.21</v>
      </c>
      <c r="F16" s="9">
        <v>232.85</v>
      </c>
      <c r="G16" s="9">
        <v>232.68</v>
      </c>
      <c r="H16" s="15">
        <v>10143.763</v>
      </c>
      <c r="I16" s="15">
        <v>1795.504</v>
      </c>
      <c r="J16" s="15">
        <v>1688.395</v>
      </c>
    </row>
    <row r="17" spans="1:10" ht="15" customHeight="1">
      <c r="A17" s="16" t="s">
        <v>22</v>
      </c>
      <c r="B17" s="14" t="s">
        <v>23</v>
      </c>
      <c r="C17" s="6">
        <v>30100</v>
      </c>
      <c r="D17" s="9">
        <v>436</v>
      </c>
      <c r="E17" s="9">
        <v>434.1</v>
      </c>
      <c r="F17" s="9">
        <v>432.02</v>
      </c>
      <c r="G17" s="9">
        <v>431.02</v>
      </c>
      <c r="H17" s="15">
        <v>19365.034</v>
      </c>
      <c r="I17" s="15">
        <v>10137.452</v>
      </c>
      <c r="J17" s="15">
        <v>6213.776</v>
      </c>
    </row>
    <row r="18" spans="1:10" ht="15" customHeight="1">
      <c r="A18" s="16" t="s">
        <v>24</v>
      </c>
      <c r="B18" s="14" t="s">
        <v>23</v>
      </c>
      <c r="C18" s="6">
        <v>3400</v>
      </c>
      <c r="D18" s="9">
        <v>98</v>
      </c>
      <c r="E18" s="9">
        <v>90.5</v>
      </c>
      <c r="F18" s="9">
        <v>89.6</v>
      </c>
      <c r="G18" s="9">
        <v>88.6</v>
      </c>
      <c r="H18" s="15">
        <v>175</v>
      </c>
      <c r="I18" s="15" t="s">
        <v>10</v>
      </c>
      <c r="J18" s="15">
        <v>-2</v>
      </c>
    </row>
    <row r="19" spans="1:10" ht="15" customHeight="1">
      <c r="A19" s="16" t="s">
        <v>241</v>
      </c>
      <c r="B19" s="14" t="s">
        <v>19</v>
      </c>
      <c r="C19" s="6">
        <v>20683</v>
      </c>
      <c r="D19" s="9">
        <v>355</v>
      </c>
      <c r="E19" s="9" t="s">
        <v>10</v>
      </c>
      <c r="F19" s="9" t="s">
        <v>10</v>
      </c>
      <c r="G19" s="9">
        <v>342.46</v>
      </c>
      <c r="H19" s="15" t="s">
        <v>10</v>
      </c>
      <c r="I19" s="15" t="s">
        <v>10</v>
      </c>
      <c r="J19" s="15">
        <v>463.856</v>
      </c>
    </row>
    <row r="20" spans="1:10" ht="15" customHeight="1">
      <c r="A20" s="16" t="s">
        <v>25</v>
      </c>
      <c r="B20" s="14" t="s">
        <v>26</v>
      </c>
      <c r="C20" s="6">
        <v>47643</v>
      </c>
      <c r="D20" s="9">
        <v>267</v>
      </c>
      <c r="E20" s="9">
        <v>266.85</v>
      </c>
      <c r="F20" s="9">
        <v>263.97</v>
      </c>
      <c r="G20" s="9">
        <v>262.91</v>
      </c>
      <c r="H20" s="15">
        <v>46921.612</v>
      </c>
      <c r="I20" s="15">
        <v>34049.628</v>
      </c>
      <c r="J20" s="15">
        <v>29952.966</v>
      </c>
    </row>
    <row r="21" spans="1:10" ht="15" customHeight="1">
      <c r="A21" s="16" t="s">
        <v>27</v>
      </c>
      <c r="B21" s="14" t="s">
        <v>27</v>
      </c>
      <c r="C21" s="6">
        <v>1940000</v>
      </c>
      <c r="D21" s="9">
        <v>199.5</v>
      </c>
      <c r="E21" s="9">
        <v>198.79</v>
      </c>
      <c r="F21" s="9">
        <v>196.42</v>
      </c>
      <c r="G21" s="9">
        <v>195.41</v>
      </c>
      <c r="H21" s="15">
        <v>1795426.432</v>
      </c>
      <c r="I21" s="15">
        <v>1388312.32</v>
      </c>
      <c r="J21" s="15">
        <v>1240722.048</v>
      </c>
    </row>
    <row r="22" spans="1:10" ht="15" customHeight="1">
      <c r="A22" s="16" t="s">
        <v>28</v>
      </c>
      <c r="B22" s="14" t="s">
        <v>28</v>
      </c>
      <c r="C22" s="6">
        <v>8530</v>
      </c>
      <c r="D22" s="9">
        <v>484.5</v>
      </c>
      <c r="E22" s="9">
        <v>479.02</v>
      </c>
      <c r="F22" s="9">
        <v>476.89</v>
      </c>
      <c r="G22" s="9">
        <v>476.19</v>
      </c>
      <c r="H22" s="15">
        <v>2252.155</v>
      </c>
      <c r="I22" s="15">
        <v>1170.128</v>
      </c>
      <c r="J22" s="15">
        <v>814.521</v>
      </c>
    </row>
    <row r="23" spans="1:10" ht="15" customHeight="1">
      <c r="A23" s="16" t="s">
        <v>29</v>
      </c>
      <c r="B23" s="14" t="s">
        <v>30</v>
      </c>
      <c r="C23" s="6">
        <v>1808.767</v>
      </c>
      <c r="D23" s="9">
        <v>998.09</v>
      </c>
      <c r="E23" s="9">
        <v>996.25</v>
      </c>
      <c r="F23" s="9">
        <v>994.3</v>
      </c>
      <c r="G23" s="9">
        <v>993.49</v>
      </c>
      <c r="H23" s="15">
        <v>1276.611</v>
      </c>
      <c r="I23" s="15">
        <v>729.364</v>
      </c>
      <c r="J23" s="15">
        <v>489.018</v>
      </c>
    </row>
    <row r="24" spans="1:10" ht="15" customHeight="1">
      <c r="A24" s="16" t="s">
        <v>31</v>
      </c>
      <c r="B24" s="14" t="s">
        <v>32</v>
      </c>
      <c r="C24" s="6">
        <v>52000</v>
      </c>
      <c r="D24" s="9">
        <v>542</v>
      </c>
      <c r="E24" s="9">
        <v>537.18</v>
      </c>
      <c r="F24" s="9">
        <v>535.5</v>
      </c>
      <c r="G24" s="9">
        <v>534.75</v>
      </c>
      <c r="H24" s="15">
        <v>17299.014</v>
      </c>
      <c r="I24" s="15">
        <v>8554.461</v>
      </c>
      <c r="J24" s="15">
        <v>6834.633</v>
      </c>
    </row>
    <row r="25" spans="1:10" ht="15" customHeight="1">
      <c r="A25" s="16" t="s">
        <v>33</v>
      </c>
      <c r="B25" s="14" t="s">
        <v>34</v>
      </c>
      <c r="C25" s="6">
        <v>4330</v>
      </c>
      <c r="D25" s="9">
        <v>95</v>
      </c>
      <c r="E25" s="9">
        <v>92.37</v>
      </c>
      <c r="F25" s="9">
        <v>89.6</v>
      </c>
      <c r="G25" s="9">
        <v>88.5</v>
      </c>
      <c r="H25" s="15">
        <v>1960.536</v>
      </c>
      <c r="I25" s="15">
        <v>605.615</v>
      </c>
      <c r="J25" s="15">
        <v>339.94</v>
      </c>
    </row>
    <row r="26" spans="1:10" ht="15" customHeight="1">
      <c r="A26" s="16" t="s">
        <v>35</v>
      </c>
      <c r="B26" s="14" t="s">
        <v>36</v>
      </c>
      <c r="C26" s="6">
        <v>19520</v>
      </c>
      <c r="D26" s="9">
        <v>997.5</v>
      </c>
      <c r="E26" s="9">
        <v>995.78</v>
      </c>
      <c r="F26" s="9">
        <v>993.41</v>
      </c>
      <c r="G26" s="9">
        <v>992.42</v>
      </c>
      <c r="H26" s="15">
        <v>14152.877</v>
      </c>
      <c r="I26" s="15">
        <v>8214.294</v>
      </c>
      <c r="J26" s="15">
        <v>6208.414</v>
      </c>
    </row>
    <row r="27" spans="1:10" ht="15" customHeight="1">
      <c r="A27" s="16" t="s">
        <v>37</v>
      </c>
      <c r="B27" s="14" t="s">
        <v>23</v>
      </c>
      <c r="C27" s="6">
        <v>16500</v>
      </c>
      <c r="D27" s="9">
        <v>433</v>
      </c>
      <c r="E27" s="9">
        <v>429.87</v>
      </c>
      <c r="F27" s="9">
        <v>427.57</v>
      </c>
      <c r="G27" s="9">
        <v>425.79</v>
      </c>
      <c r="H27" s="15">
        <v>6642.091</v>
      </c>
      <c r="I27" s="15">
        <v>1995.528</v>
      </c>
      <c r="J27" s="15">
        <v>989.029</v>
      </c>
    </row>
    <row r="28" spans="1:10" ht="15" customHeight="1">
      <c r="A28" s="16" t="s">
        <v>38</v>
      </c>
      <c r="B28" s="14" t="s">
        <v>39</v>
      </c>
      <c r="C28" s="6">
        <v>301000</v>
      </c>
      <c r="D28" s="9">
        <v>254</v>
      </c>
      <c r="E28" s="9">
        <v>253.32</v>
      </c>
      <c r="F28" s="9">
        <v>251.24</v>
      </c>
      <c r="G28" s="9">
        <v>250.82</v>
      </c>
      <c r="H28" s="15">
        <v>283733.28</v>
      </c>
      <c r="I28" s="15">
        <v>230916.832</v>
      </c>
      <c r="J28" s="15">
        <v>220252.032</v>
      </c>
    </row>
    <row r="29" spans="1:10" ht="15" customHeight="1">
      <c r="A29" s="16" t="s">
        <v>40</v>
      </c>
      <c r="B29" s="14" t="s">
        <v>41</v>
      </c>
      <c r="C29" s="6">
        <v>2020</v>
      </c>
      <c r="D29" s="9">
        <v>54</v>
      </c>
      <c r="E29" s="9">
        <v>53.92</v>
      </c>
      <c r="F29" s="9">
        <v>51.7</v>
      </c>
      <c r="G29" s="9">
        <v>50.94</v>
      </c>
      <c r="H29" s="15">
        <v>1999.2</v>
      </c>
      <c r="I29" s="15">
        <v>1448</v>
      </c>
      <c r="J29" s="15">
        <v>1268</v>
      </c>
    </row>
    <row r="30" spans="1:10" ht="15" customHeight="1">
      <c r="A30" s="16" t="s">
        <v>42</v>
      </c>
      <c r="B30" s="14" t="s">
        <v>23</v>
      </c>
      <c r="C30" s="6">
        <v>51910</v>
      </c>
      <c r="D30" s="9">
        <v>109</v>
      </c>
      <c r="E30" s="9">
        <v>104</v>
      </c>
      <c r="F30" s="9">
        <v>102.11</v>
      </c>
      <c r="G30" s="9">
        <v>101.15</v>
      </c>
      <c r="H30" s="15">
        <v>9520</v>
      </c>
      <c r="I30" s="15">
        <v>3182.602</v>
      </c>
      <c r="J30" s="15">
        <v>1589.502</v>
      </c>
    </row>
    <row r="31" spans="1:10" ht="15" customHeight="1">
      <c r="A31" s="13" t="s">
        <v>43</v>
      </c>
      <c r="B31" s="14"/>
      <c r="C31" s="6">
        <f>SUM(C32:C46)</f>
        <v>492058.025</v>
      </c>
      <c r="D31" s="6" t="s">
        <v>10</v>
      </c>
      <c r="E31" s="6" t="s">
        <v>10</v>
      </c>
      <c r="F31" s="6" t="s">
        <v>10</v>
      </c>
      <c r="G31" s="6" t="s">
        <v>10</v>
      </c>
      <c r="H31" s="6">
        <f>SUM(H32:H46)</f>
        <v>264365.794</v>
      </c>
      <c r="I31" s="6">
        <f>SUM(I32:I46)</f>
        <v>163543.70500000002</v>
      </c>
      <c r="J31" s="6">
        <f>SUM(J32:J46)</f>
        <v>162068.506</v>
      </c>
    </row>
    <row r="32" spans="1:10" ht="15" customHeight="1">
      <c r="A32" s="16" t="s">
        <v>44</v>
      </c>
      <c r="B32" s="14" t="s">
        <v>45</v>
      </c>
      <c r="C32" s="6">
        <v>108250</v>
      </c>
      <c r="D32" s="9">
        <v>425</v>
      </c>
      <c r="E32" s="9">
        <v>414.57</v>
      </c>
      <c r="F32" s="9">
        <v>408.63</v>
      </c>
      <c r="G32" s="9">
        <v>407.43</v>
      </c>
      <c r="H32" s="15">
        <v>28011.6</v>
      </c>
      <c r="I32" s="15">
        <v>13326.583</v>
      </c>
      <c r="J32" s="15">
        <v>11081.631</v>
      </c>
    </row>
    <row r="33" spans="1:10" ht="15" customHeight="1">
      <c r="A33" s="16" t="s">
        <v>46</v>
      </c>
      <c r="B33" s="14" t="s">
        <v>47</v>
      </c>
      <c r="C33" s="6">
        <v>34330</v>
      </c>
      <c r="D33" s="9">
        <v>305</v>
      </c>
      <c r="E33" s="9">
        <v>303.26</v>
      </c>
      <c r="F33" s="9">
        <v>300.8</v>
      </c>
      <c r="G33" s="9">
        <v>299.76</v>
      </c>
      <c r="H33" s="15">
        <v>27711.078</v>
      </c>
      <c r="I33" s="15">
        <v>18353.154</v>
      </c>
      <c r="J33" s="15">
        <v>14618.828</v>
      </c>
    </row>
    <row r="34" spans="1:10" ht="15" customHeight="1">
      <c r="A34" s="16" t="s">
        <v>48</v>
      </c>
      <c r="B34" s="14" t="s">
        <v>49</v>
      </c>
      <c r="C34" s="6">
        <v>2390</v>
      </c>
      <c r="D34" s="9">
        <v>425</v>
      </c>
      <c r="E34" s="9">
        <v>416.49</v>
      </c>
      <c r="F34" s="9">
        <v>412.14</v>
      </c>
      <c r="G34" s="9">
        <v>421.97</v>
      </c>
      <c r="H34" s="15">
        <v>693.499</v>
      </c>
      <c r="I34" s="15">
        <v>275.521</v>
      </c>
      <c r="J34" s="15">
        <v>1680.98</v>
      </c>
    </row>
    <row r="35" spans="1:10" ht="15" customHeight="1">
      <c r="A35" s="16" t="s">
        <v>230</v>
      </c>
      <c r="B35" s="14" t="s">
        <v>231</v>
      </c>
      <c r="C35" s="6">
        <v>43449.498</v>
      </c>
      <c r="D35" s="9">
        <v>260</v>
      </c>
      <c r="E35" s="9">
        <v>251.82</v>
      </c>
      <c r="F35" s="9">
        <v>250.14</v>
      </c>
      <c r="G35" s="9">
        <v>251.52</v>
      </c>
      <c r="H35" s="15">
        <v>4720.165</v>
      </c>
      <c r="I35" s="15">
        <v>2010.158</v>
      </c>
      <c r="J35" s="15">
        <v>4133.117</v>
      </c>
    </row>
    <row r="36" spans="1:10" ht="15" customHeight="1">
      <c r="A36" s="16" t="s">
        <v>50</v>
      </c>
      <c r="B36" s="14" t="s">
        <v>51</v>
      </c>
      <c r="C36" s="6">
        <v>2030</v>
      </c>
      <c r="D36" s="9">
        <v>292.92</v>
      </c>
      <c r="E36" s="9">
        <v>292.92</v>
      </c>
      <c r="F36" s="9">
        <v>291.3</v>
      </c>
      <c r="G36" s="9">
        <v>290.86</v>
      </c>
      <c r="H36" s="15">
        <v>2030</v>
      </c>
      <c r="I36" s="15">
        <v>1198.795</v>
      </c>
      <c r="J36" s="15">
        <v>1008.43</v>
      </c>
    </row>
    <row r="37" spans="1:10" ht="15" customHeight="1">
      <c r="A37" s="16" t="s">
        <v>52</v>
      </c>
      <c r="B37" s="14" t="s">
        <v>53</v>
      </c>
      <c r="C37" s="6">
        <v>66380</v>
      </c>
      <c r="D37" s="9">
        <v>175.5</v>
      </c>
      <c r="E37" s="9">
        <v>174.35</v>
      </c>
      <c r="F37" s="9">
        <v>173.18</v>
      </c>
      <c r="G37" s="9">
        <v>173.86</v>
      </c>
      <c r="H37" s="15">
        <v>49524.084</v>
      </c>
      <c r="I37" s="15">
        <v>35791.72</v>
      </c>
      <c r="J37" s="15">
        <v>43278.608</v>
      </c>
    </row>
    <row r="38" spans="1:10" ht="15" customHeight="1">
      <c r="A38" s="16" t="s">
        <v>54</v>
      </c>
      <c r="B38" s="14" t="s">
        <v>55</v>
      </c>
      <c r="C38" s="6">
        <v>37180</v>
      </c>
      <c r="D38" s="9">
        <v>427</v>
      </c>
      <c r="E38" s="9">
        <v>419.91</v>
      </c>
      <c r="F38" s="9">
        <v>416.38</v>
      </c>
      <c r="G38" s="9">
        <v>417.07</v>
      </c>
      <c r="H38" s="15">
        <v>14228.408</v>
      </c>
      <c r="I38" s="15">
        <v>7634.807</v>
      </c>
      <c r="J38" s="15">
        <v>8658.312</v>
      </c>
    </row>
    <row r="39" spans="1:10" ht="15" customHeight="1">
      <c r="A39" s="16" t="s">
        <v>56</v>
      </c>
      <c r="B39" s="14" t="s">
        <v>57</v>
      </c>
      <c r="C39" s="6">
        <v>21000</v>
      </c>
      <c r="D39" s="9">
        <v>350</v>
      </c>
      <c r="E39" s="9">
        <v>348.99</v>
      </c>
      <c r="F39" s="9">
        <v>346.08</v>
      </c>
      <c r="G39" s="9">
        <v>344.49</v>
      </c>
      <c r="H39" s="15">
        <v>18957.332</v>
      </c>
      <c r="I39" s="15">
        <v>14053.378</v>
      </c>
      <c r="J39" s="15">
        <v>11640.286</v>
      </c>
    </row>
    <row r="40" spans="1:10" ht="15" customHeight="1">
      <c r="A40" s="16" t="s">
        <v>58</v>
      </c>
      <c r="B40" s="14" t="s">
        <v>59</v>
      </c>
      <c r="C40" s="6">
        <v>32500</v>
      </c>
      <c r="D40" s="9">
        <v>98</v>
      </c>
      <c r="E40" s="9">
        <v>94.12</v>
      </c>
      <c r="F40" s="9">
        <v>89.81</v>
      </c>
      <c r="G40" s="9">
        <v>88.66</v>
      </c>
      <c r="H40" s="15">
        <v>24302.884</v>
      </c>
      <c r="I40" s="15">
        <v>16956.036</v>
      </c>
      <c r="J40" s="15">
        <v>15479.445</v>
      </c>
    </row>
    <row r="41" spans="1:10" ht="15" customHeight="1">
      <c r="A41" s="16" t="s">
        <v>60</v>
      </c>
      <c r="B41" s="14" t="s">
        <v>49</v>
      </c>
      <c r="C41" s="6">
        <v>31780</v>
      </c>
      <c r="D41" s="9">
        <v>418</v>
      </c>
      <c r="E41" s="9">
        <v>399.94</v>
      </c>
      <c r="F41" s="9">
        <v>395.88</v>
      </c>
      <c r="G41" s="9">
        <v>400.68</v>
      </c>
      <c r="H41" s="15">
        <v>3857.001</v>
      </c>
      <c r="I41" s="15">
        <v>1624.003</v>
      </c>
      <c r="J41" s="15">
        <v>4548.233</v>
      </c>
    </row>
    <row r="42" spans="1:10" ht="15" customHeight="1">
      <c r="A42" s="16" t="s">
        <v>61</v>
      </c>
      <c r="B42" s="14" t="s">
        <v>62</v>
      </c>
      <c r="C42" s="6">
        <v>47218.527</v>
      </c>
      <c r="D42" s="9">
        <v>288</v>
      </c>
      <c r="E42" s="9">
        <v>287.49</v>
      </c>
      <c r="F42" s="9">
        <v>283.54</v>
      </c>
      <c r="G42" s="9">
        <v>282.92</v>
      </c>
      <c r="H42" s="15">
        <v>43986.832</v>
      </c>
      <c r="I42" s="15">
        <v>22300.834</v>
      </c>
      <c r="J42" s="15">
        <v>19731.62</v>
      </c>
    </row>
    <row r="43" spans="1:10" ht="15" customHeight="1">
      <c r="A43" s="16" t="s">
        <v>63</v>
      </c>
      <c r="B43" s="14" t="s">
        <v>64</v>
      </c>
      <c r="C43" s="6">
        <v>2250</v>
      </c>
      <c r="D43" s="9">
        <v>602.26</v>
      </c>
      <c r="E43" s="9">
        <v>599.39</v>
      </c>
      <c r="F43" s="9">
        <v>595.43</v>
      </c>
      <c r="G43" s="9">
        <v>594.2</v>
      </c>
      <c r="H43" s="15">
        <v>1469.987</v>
      </c>
      <c r="I43" s="15">
        <v>691.323</v>
      </c>
      <c r="J43" s="15">
        <v>519.538</v>
      </c>
    </row>
    <row r="44" spans="1:10" ht="15" customHeight="1">
      <c r="A44" s="16" t="s">
        <v>65</v>
      </c>
      <c r="B44" s="14" t="s">
        <v>53</v>
      </c>
      <c r="C44" s="6">
        <v>2720</v>
      </c>
      <c r="D44" s="9">
        <v>220.5</v>
      </c>
      <c r="E44" s="9">
        <v>220.27</v>
      </c>
      <c r="F44" s="9">
        <v>218.29</v>
      </c>
      <c r="G44" s="9">
        <v>217.69</v>
      </c>
      <c r="H44" s="15">
        <v>2499.204</v>
      </c>
      <c r="I44" s="15">
        <v>1543.097</v>
      </c>
      <c r="J44" s="15">
        <v>1324.601</v>
      </c>
    </row>
    <row r="45" spans="1:10" ht="15" customHeight="1">
      <c r="A45" s="16" t="s">
        <v>66</v>
      </c>
      <c r="B45" s="14" t="s">
        <v>67</v>
      </c>
      <c r="C45" s="6">
        <v>28780</v>
      </c>
      <c r="D45" s="9">
        <v>441</v>
      </c>
      <c r="E45" s="9">
        <v>435.01</v>
      </c>
      <c r="F45" s="9">
        <v>430.43</v>
      </c>
      <c r="G45" s="9">
        <v>430.38</v>
      </c>
      <c r="H45" s="15">
        <v>11506.526</v>
      </c>
      <c r="I45" s="15">
        <v>5100.27</v>
      </c>
      <c r="J45" s="15">
        <v>5030.487</v>
      </c>
    </row>
    <row r="46" spans="1:10" ht="15" customHeight="1">
      <c r="A46" s="16" t="s">
        <v>68</v>
      </c>
      <c r="B46" s="14" t="s">
        <v>69</v>
      </c>
      <c r="C46" s="6">
        <v>31800</v>
      </c>
      <c r="D46" s="9">
        <v>295</v>
      </c>
      <c r="E46" s="9">
        <v>294.78</v>
      </c>
      <c r="F46" s="9">
        <v>292.85</v>
      </c>
      <c r="G46" s="9">
        <v>292.06</v>
      </c>
      <c r="H46" s="15">
        <v>30867.194</v>
      </c>
      <c r="I46" s="15">
        <v>22684.026</v>
      </c>
      <c r="J46" s="15">
        <v>19334.39</v>
      </c>
    </row>
    <row r="47" spans="1:10" ht="15" customHeight="1">
      <c r="A47" s="13" t="s">
        <v>70</v>
      </c>
      <c r="B47" s="14"/>
      <c r="C47" s="6">
        <f>SUM(C48:C66)</f>
        <v>2803114.745</v>
      </c>
      <c r="D47" s="6" t="s">
        <v>10</v>
      </c>
      <c r="E47" s="6" t="s">
        <v>10</v>
      </c>
      <c r="F47" s="6" t="s">
        <v>10</v>
      </c>
      <c r="G47" s="6" t="s">
        <v>10</v>
      </c>
      <c r="H47" s="6">
        <f>SUM(H48:H66)</f>
        <v>1677616.4359999995</v>
      </c>
      <c r="I47" s="6">
        <f>SUM(I48:I66)</f>
        <v>1153311.9670000002</v>
      </c>
      <c r="J47" s="6">
        <f>SUM(J48:J66)</f>
        <v>997986.3050000002</v>
      </c>
    </row>
    <row r="48" spans="1:10" ht="15" customHeight="1">
      <c r="A48" s="16" t="s">
        <v>70</v>
      </c>
      <c r="B48" s="14" t="s">
        <v>70</v>
      </c>
      <c r="C48" s="6">
        <v>1601000</v>
      </c>
      <c r="D48" s="9">
        <v>142.5</v>
      </c>
      <c r="E48" s="9">
        <v>137.34</v>
      </c>
      <c r="F48" s="9">
        <v>133.1</v>
      </c>
      <c r="G48" s="9">
        <v>130.34</v>
      </c>
      <c r="H48" s="15">
        <v>1129019.776</v>
      </c>
      <c r="I48" s="15">
        <v>798300.48</v>
      </c>
      <c r="J48" s="15">
        <v>652139.84</v>
      </c>
    </row>
    <row r="49" spans="1:10" ht="15" customHeight="1">
      <c r="A49" s="16" t="s">
        <v>71</v>
      </c>
      <c r="B49" s="14" t="s">
        <v>72</v>
      </c>
      <c r="C49" s="6">
        <v>6000</v>
      </c>
      <c r="D49" s="9">
        <v>97.3</v>
      </c>
      <c r="E49" s="9">
        <v>95.68</v>
      </c>
      <c r="F49" s="9">
        <v>94.16</v>
      </c>
      <c r="G49" s="9">
        <v>93.63</v>
      </c>
      <c r="H49" s="15">
        <v>4690.4</v>
      </c>
      <c r="I49" s="15">
        <v>3588.803</v>
      </c>
      <c r="J49" s="15">
        <v>3250.598</v>
      </c>
    </row>
    <row r="50" spans="1:10" ht="15" customHeight="1">
      <c r="A50" s="16" t="s">
        <v>69</v>
      </c>
      <c r="B50" s="14" t="s">
        <v>73</v>
      </c>
      <c r="C50" s="6">
        <v>126000</v>
      </c>
      <c r="D50" s="9">
        <v>114.5</v>
      </c>
      <c r="E50" s="9">
        <v>107.02</v>
      </c>
      <c r="F50" s="9">
        <v>105.66</v>
      </c>
      <c r="G50" s="9">
        <v>105.32</v>
      </c>
      <c r="H50" s="15">
        <v>21276.15</v>
      </c>
      <c r="I50" s="15">
        <v>13288.757</v>
      </c>
      <c r="J50" s="15">
        <v>11638.688</v>
      </c>
    </row>
    <row r="51" spans="1:10" ht="15" customHeight="1">
      <c r="A51" s="16" t="s">
        <v>74</v>
      </c>
      <c r="B51" s="14" t="s">
        <v>75</v>
      </c>
      <c r="C51" s="6">
        <v>86090</v>
      </c>
      <c r="D51" s="9">
        <v>103</v>
      </c>
      <c r="E51" s="9">
        <v>95.98</v>
      </c>
      <c r="F51" s="9">
        <v>93</v>
      </c>
      <c r="G51" s="9">
        <v>93.16</v>
      </c>
      <c r="H51" s="15">
        <v>17979.416</v>
      </c>
      <c r="I51" s="15">
        <v>6520</v>
      </c>
      <c r="J51" s="15">
        <v>7036.812</v>
      </c>
    </row>
    <row r="52" spans="1:10" ht="15" customHeight="1">
      <c r="A52" s="16" t="s">
        <v>76</v>
      </c>
      <c r="B52" s="14" t="s">
        <v>75</v>
      </c>
      <c r="C52" s="6">
        <v>12165.745</v>
      </c>
      <c r="D52" s="9">
        <v>84.6</v>
      </c>
      <c r="E52" s="9">
        <v>84.1</v>
      </c>
      <c r="F52" s="9">
        <v>84.16</v>
      </c>
      <c r="G52" s="9">
        <v>84.55</v>
      </c>
      <c r="H52" s="15">
        <v>9856.533</v>
      </c>
      <c r="I52" s="15">
        <v>10133.662</v>
      </c>
      <c r="J52" s="15">
        <v>11934.837</v>
      </c>
    </row>
    <row r="53" spans="1:10" ht="15" customHeight="1">
      <c r="A53" s="16" t="s">
        <v>77</v>
      </c>
      <c r="B53" s="14" t="s">
        <v>78</v>
      </c>
      <c r="C53" s="6">
        <v>118820</v>
      </c>
      <c r="D53" s="9">
        <v>236.2</v>
      </c>
      <c r="E53" s="9">
        <v>233.9</v>
      </c>
      <c r="F53" s="9">
        <v>231.03</v>
      </c>
      <c r="G53" s="9">
        <v>229.32</v>
      </c>
      <c r="H53" s="15">
        <v>79146.32</v>
      </c>
      <c r="I53" s="15">
        <v>47275.948</v>
      </c>
      <c r="J53" s="15">
        <v>33648.604</v>
      </c>
    </row>
    <row r="54" spans="1:10" ht="15" customHeight="1">
      <c r="A54" s="16" t="s">
        <v>79</v>
      </c>
      <c r="B54" s="14" t="s">
        <v>80</v>
      </c>
      <c r="C54" s="6">
        <v>1070</v>
      </c>
      <c r="D54" s="9">
        <v>214</v>
      </c>
      <c r="E54" s="9">
        <v>211.8</v>
      </c>
      <c r="F54" s="9">
        <v>208.01</v>
      </c>
      <c r="G54" s="9">
        <v>210.87</v>
      </c>
      <c r="H54" s="15">
        <v>514.001</v>
      </c>
      <c r="I54" s="15">
        <v>70.7</v>
      </c>
      <c r="J54" s="15">
        <v>351.799</v>
      </c>
    </row>
    <row r="55" spans="1:10" ht="15" customHeight="1">
      <c r="A55" s="16" t="s">
        <v>81</v>
      </c>
      <c r="B55" s="14" t="s">
        <v>259</v>
      </c>
      <c r="C55" s="6">
        <v>12100</v>
      </c>
      <c r="D55" s="9">
        <v>655</v>
      </c>
      <c r="E55" s="9">
        <v>651.47</v>
      </c>
      <c r="F55" s="9">
        <v>649.72</v>
      </c>
      <c r="G55" s="9">
        <v>648.73</v>
      </c>
      <c r="H55" s="15">
        <v>6224.918</v>
      </c>
      <c r="I55" s="15">
        <v>4423.712</v>
      </c>
      <c r="J55" s="15">
        <v>3694.419</v>
      </c>
    </row>
    <row r="56" spans="1:10" ht="15" customHeight="1">
      <c r="A56" s="16" t="s">
        <v>82</v>
      </c>
      <c r="B56" s="14" t="s">
        <v>83</v>
      </c>
      <c r="C56" s="6">
        <v>71829</v>
      </c>
      <c r="D56" s="9">
        <v>130</v>
      </c>
      <c r="E56" s="9">
        <v>126.93</v>
      </c>
      <c r="F56" s="9">
        <v>123.32</v>
      </c>
      <c r="G56" s="9">
        <v>124.72</v>
      </c>
      <c r="H56" s="15">
        <v>49442.7</v>
      </c>
      <c r="I56" s="15">
        <v>31473.598</v>
      </c>
      <c r="J56" s="15">
        <v>38079.204</v>
      </c>
    </row>
    <row r="57" spans="1:10" ht="15" customHeight="1">
      <c r="A57" s="16" t="s">
        <v>84</v>
      </c>
      <c r="B57" s="14" t="s">
        <v>73</v>
      </c>
      <c r="C57" s="6">
        <v>434040</v>
      </c>
      <c r="D57" s="9">
        <v>127</v>
      </c>
      <c r="E57" s="9">
        <v>122.66</v>
      </c>
      <c r="F57" s="9">
        <v>121.05</v>
      </c>
      <c r="G57" s="9">
        <v>121</v>
      </c>
      <c r="H57" s="15">
        <v>204806.352</v>
      </c>
      <c r="I57" s="15">
        <v>150123.84</v>
      </c>
      <c r="J57" s="15">
        <v>148655.008</v>
      </c>
    </row>
    <row r="58" spans="1:10" ht="15" customHeight="1">
      <c r="A58" s="16" t="s">
        <v>85</v>
      </c>
      <c r="B58" s="14" t="s">
        <v>78</v>
      </c>
      <c r="C58" s="6">
        <v>74000</v>
      </c>
      <c r="D58" s="9">
        <v>246</v>
      </c>
      <c r="E58" s="9">
        <v>239.7</v>
      </c>
      <c r="F58" s="9">
        <v>237.44</v>
      </c>
      <c r="G58" s="9">
        <v>236.65</v>
      </c>
      <c r="H58" s="15">
        <v>11479.986</v>
      </c>
      <c r="I58" s="15">
        <v>3504.006</v>
      </c>
      <c r="J58" s="15">
        <v>1962.491</v>
      </c>
    </row>
    <row r="59" spans="1:10" ht="15" customHeight="1">
      <c r="A59" s="16" t="s">
        <v>86</v>
      </c>
      <c r="B59" s="14" t="s">
        <v>75</v>
      </c>
      <c r="C59" s="6">
        <v>52000</v>
      </c>
      <c r="D59" s="9">
        <v>120</v>
      </c>
      <c r="E59" s="9">
        <v>114.16</v>
      </c>
      <c r="F59" s="9">
        <v>109.34</v>
      </c>
      <c r="G59" s="9">
        <v>111.89</v>
      </c>
      <c r="H59" s="15">
        <v>15290.014</v>
      </c>
      <c r="I59" s="15">
        <v>3809.335</v>
      </c>
      <c r="J59" s="15">
        <v>8279.924</v>
      </c>
    </row>
    <row r="60" spans="1:10" ht="15" customHeight="1">
      <c r="A60" s="16" t="s">
        <v>78</v>
      </c>
      <c r="B60" s="14" t="s">
        <v>78</v>
      </c>
      <c r="C60" s="6">
        <v>54000</v>
      </c>
      <c r="D60" s="9">
        <v>102</v>
      </c>
      <c r="E60" s="9">
        <v>101.11</v>
      </c>
      <c r="F60" s="9">
        <v>99.5</v>
      </c>
      <c r="G60" s="9">
        <v>101.34</v>
      </c>
      <c r="H60" s="15">
        <v>45456.004</v>
      </c>
      <c r="I60" s="15">
        <v>33750</v>
      </c>
      <c r="J60" s="15">
        <v>47663.964</v>
      </c>
    </row>
    <row r="61" spans="1:10" ht="15" customHeight="1">
      <c r="A61" s="16" t="s">
        <v>87</v>
      </c>
      <c r="B61" s="14" t="s">
        <v>88</v>
      </c>
      <c r="C61" s="6">
        <v>7670</v>
      </c>
      <c r="D61" s="9">
        <v>100</v>
      </c>
      <c r="E61" s="9">
        <v>98.35</v>
      </c>
      <c r="F61" s="9">
        <v>96.6</v>
      </c>
      <c r="G61" s="9">
        <v>96.31</v>
      </c>
      <c r="H61" s="15">
        <v>4599.998</v>
      </c>
      <c r="I61" s="15">
        <v>2505.999</v>
      </c>
      <c r="J61" s="15">
        <v>2242.098</v>
      </c>
    </row>
    <row r="62" spans="1:10" ht="15" customHeight="1">
      <c r="A62" s="16" t="s">
        <v>89</v>
      </c>
      <c r="B62" s="14" t="s">
        <v>90</v>
      </c>
      <c r="C62" s="6">
        <v>29140</v>
      </c>
      <c r="D62" s="9">
        <v>250</v>
      </c>
      <c r="E62" s="9">
        <v>247.53</v>
      </c>
      <c r="F62" s="9">
        <v>245.09</v>
      </c>
      <c r="G62" s="9">
        <v>243.58</v>
      </c>
      <c r="H62" s="15">
        <v>19144.728</v>
      </c>
      <c r="I62" s="15">
        <v>11737.94</v>
      </c>
      <c r="J62" s="15">
        <v>1049.078</v>
      </c>
    </row>
    <row r="63" spans="1:10" ht="15" customHeight="1">
      <c r="A63" s="16" t="s">
        <v>91</v>
      </c>
      <c r="B63" s="14" t="s">
        <v>92</v>
      </c>
      <c r="C63" s="6">
        <v>43000</v>
      </c>
      <c r="D63" s="9">
        <v>254.5</v>
      </c>
      <c r="E63" s="9">
        <v>251.6</v>
      </c>
      <c r="F63" s="9">
        <v>248.8</v>
      </c>
      <c r="G63" s="9">
        <v>247.5</v>
      </c>
      <c r="H63" s="15">
        <v>27662.254</v>
      </c>
      <c r="I63" s="15">
        <v>15998.408</v>
      </c>
      <c r="J63" s="15">
        <v>12530</v>
      </c>
    </row>
    <row r="64" spans="1:10" ht="15" customHeight="1">
      <c r="A64" s="16" t="s">
        <v>93</v>
      </c>
      <c r="B64" s="14" t="s">
        <v>72</v>
      </c>
      <c r="C64" s="6">
        <v>18190</v>
      </c>
      <c r="D64" s="9">
        <v>510</v>
      </c>
      <c r="E64" s="9">
        <v>506.22</v>
      </c>
      <c r="F64" s="9">
        <v>502.58</v>
      </c>
      <c r="G64" s="9">
        <v>502.55</v>
      </c>
      <c r="H64" s="15">
        <v>11032.802</v>
      </c>
      <c r="I64" s="15">
        <v>6008.884</v>
      </c>
      <c r="J64" s="15">
        <v>5972.736</v>
      </c>
    </row>
    <row r="65" spans="1:10" ht="15" customHeight="1">
      <c r="A65" s="16" t="s">
        <v>222</v>
      </c>
      <c r="B65" s="14" t="s">
        <v>221</v>
      </c>
      <c r="C65" s="6">
        <v>35040</v>
      </c>
      <c r="D65" s="9">
        <v>310</v>
      </c>
      <c r="E65" s="9">
        <v>304.17</v>
      </c>
      <c r="F65" s="9">
        <v>302.09</v>
      </c>
      <c r="G65" s="9">
        <v>301.16</v>
      </c>
      <c r="H65" s="15">
        <v>7937.885</v>
      </c>
      <c r="I65" s="15">
        <v>3470.394</v>
      </c>
      <c r="J65" s="15">
        <v>2019.606</v>
      </c>
    </row>
    <row r="66" spans="1:10" ht="15" customHeight="1">
      <c r="A66" s="16" t="s">
        <v>94</v>
      </c>
      <c r="B66" s="14" t="s">
        <v>88</v>
      </c>
      <c r="C66" s="6">
        <v>20960</v>
      </c>
      <c r="D66" s="9">
        <v>101.5</v>
      </c>
      <c r="E66" s="9">
        <v>98.82</v>
      </c>
      <c r="F66" s="9">
        <v>96.61</v>
      </c>
      <c r="G66" s="9">
        <v>95.71</v>
      </c>
      <c r="H66" s="15">
        <v>12056.199</v>
      </c>
      <c r="I66" s="15">
        <v>7327.501</v>
      </c>
      <c r="J66" s="15">
        <v>5836.599</v>
      </c>
    </row>
    <row r="67" spans="1:10" ht="15" customHeight="1">
      <c r="A67" s="13" t="s">
        <v>95</v>
      </c>
      <c r="B67" s="14"/>
      <c r="C67" s="6">
        <f>SUM(C68:C82)</f>
        <v>7401560.057</v>
      </c>
      <c r="D67" s="6" t="s">
        <v>10</v>
      </c>
      <c r="E67" s="6" t="s">
        <v>10</v>
      </c>
      <c r="F67" s="6" t="s">
        <v>10</v>
      </c>
      <c r="G67" s="6" t="s">
        <v>10</v>
      </c>
      <c r="H67" s="6">
        <f>SUM(H68:H82)</f>
        <v>4770147.676</v>
      </c>
      <c r="I67" s="6">
        <f>SUM(I68:I82)</f>
        <v>3785484.5260000005</v>
      </c>
      <c r="J67" s="6">
        <f>SUM(J68:J82)</f>
        <v>3793213.3180000004</v>
      </c>
    </row>
    <row r="68" spans="1:10" ht="15" customHeight="1">
      <c r="A68" s="16" t="s">
        <v>96</v>
      </c>
      <c r="B68" s="14" t="s">
        <v>97</v>
      </c>
      <c r="C68" s="6">
        <v>5250</v>
      </c>
      <c r="D68" s="9">
        <v>100</v>
      </c>
      <c r="E68" s="9">
        <v>97.82</v>
      </c>
      <c r="F68" s="9">
        <v>95.76</v>
      </c>
      <c r="G68" s="9">
        <v>95.19</v>
      </c>
      <c r="H68" s="15">
        <v>2907</v>
      </c>
      <c r="I68" s="15">
        <v>1365.601</v>
      </c>
      <c r="J68" s="15">
        <v>1046.401</v>
      </c>
    </row>
    <row r="69" spans="1:10" ht="15" customHeight="1">
      <c r="A69" s="16" t="s">
        <v>98</v>
      </c>
      <c r="B69" s="14" t="s">
        <v>99</v>
      </c>
      <c r="C69" s="6">
        <v>13110</v>
      </c>
      <c r="D69" s="9">
        <v>101</v>
      </c>
      <c r="E69" s="9">
        <v>99.32</v>
      </c>
      <c r="F69" s="9">
        <v>97.42</v>
      </c>
      <c r="G69" s="9">
        <v>97.27</v>
      </c>
      <c r="H69" s="15">
        <v>8520.399</v>
      </c>
      <c r="I69" s="15">
        <v>4614.997</v>
      </c>
      <c r="J69" s="15">
        <v>4352.494</v>
      </c>
    </row>
    <row r="70" spans="1:10" ht="15" customHeight="1">
      <c r="A70" s="16" t="s">
        <v>100</v>
      </c>
      <c r="B70" s="14" t="s">
        <v>101</v>
      </c>
      <c r="C70" s="6">
        <v>6700000</v>
      </c>
      <c r="D70" s="9">
        <v>106</v>
      </c>
      <c r="E70" s="9">
        <v>100.63</v>
      </c>
      <c r="F70" s="9">
        <v>97.66</v>
      </c>
      <c r="G70" s="9">
        <v>96.61</v>
      </c>
      <c r="H70" s="15">
        <v>4659408.896</v>
      </c>
      <c r="I70" s="15">
        <v>3720001.024</v>
      </c>
      <c r="J70" s="15">
        <v>3421524.48</v>
      </c>
    </row>
    <row r="71" spans="1:10" ht="15" customHeight="1">
      <c r="A71" s="16" t="s">
        <v>102</v>
      </c>
      <c r="B71" s="14" t="s">
        <v>99</v>
      </c>
      <c r="C71" s="6">
        <v>10390</v>
      </c>
      <c r="D71" s="9">
        <v>23.5</v>
      </c>
      <c r="E71" s="9">
        <v>21.36</v>
      </c>
      <c r="F71" s="9">
        <v>18.97</v>
      </c>
      <c r="G71" s="9">
        <v>19.26</v>
      </c>
      <c r="H71" s="15">
        <v>5884.401</v>
      </c>
      <c r="I71" s="15">
        <v>2552.399</v>
      </c>
      <c r="J71" s="15">
        <v>2889.4</v>
      </c>
    </row>
    <row r="72" spans="1:10" ht="15" customHeight="1">
      <c r="A72" s="16" t="s">
        <v>242</v>
      </c>
      <c r="B72" s="14" t="s">
        <v>101</v>
      </c>
      <c r="C72" s="6">
        <v>519600</v>
      </c>
      <c r="D72" s="9">
        <v>99</v>
      </c>
      <c r="E72" s="9" t="s">
        <v>10</v>
      </c>
      <c r="F72" s="9" t="s">
        <v>10</v>
      </c>
      <c r="G72" s="9">
        <v>93.86</v>
      </c>
      <c r="H72" s="15" t="s">
        <v>10</v>
      </c>
      <c r="I72" s="15" t="s">
        <v>10</v>
      </c>
      <c r="J72" s="15">
        <v>300292.032</v>
      </c>
    </row>
    <row r="73" spans="1:10" ht="15" customHeight="1">
      <c r="A73" s="16" t="s">
        <v>103</v>
      </c>
      <c r="B73" s="14" t="s">
        <v>492</v>
      </c>
      <c r="C73" s="6">
        <v>17000</v>
      </c>
      <c r="D73" s="9">
        <v>98.5</v>
      </c>
      <c r="E73" s="9">
        <v>96.33</v>
      </c>
      <c r="F73" s="9">
        <v>94.24</v>
      </c>
      <c r="G73" s="9">
        <v>93.86</v>
      </c>
      <c r="H73" s="15">
        <v>10843.405</v>
      </c>
      <c r="I73" s="15">
        <v>6189.918</v>
      </c>
      <c r="J73" s="15">
        <v>5749.881</v>
      </c>
    </row>
    <row r="74" spans="1:10" ht="15" customHeight="1">
      <c r="A74" s="16" t="s">
        <v>104</v>
      </c>
      <c r="B74" s="14" t="s">
        <v>105</v>
      </c>
      <c r="C74" s="6">
        <v>26772.8</v>
      </c>
      <c r="D74" s="9">
        <v>114.45</v>
      </c>
      <c r="E74" s="9">
        <v>113.27</v>
      </c>
      <c r="F74" s="9">
        <v>112.14</v>
      </c>
      <c r="G74" s="9">
        <v>113.23</v>
      </c>
      <c r="H74" s="15">
        <v>20869.736</v>
      </c>
      <c r="I74" s="15">
        <v>15869.497</v>
      </c>
      <c r="J74" s="15">
        <v>20692.764</v>
      </c>
    </row>
    <row r="75" spans="1:10" ht="15" customHeight="1">
      <c r="A75" s="16" t="s">
        <v>106</v>
      </c>
      <c r="B75" s="14" t="s">
        <v>97</v>
      </c>
      <c r="C75" s="6">
        <v>2810</v>
      </c>
      <c r="D75" s="9">
        <v>93</v>
      </c>
      <c r="E75" s="9">
        <v>85.73</v>
      </c>
      <c r="F75" s="9">
        <v>83.55</v>
      </c>
      <c r="G75" s="9">
        <v>83</v>
      </c>
      <c r="H75" s="15">
        <v>334.9</v>
      </c>
      <c r="I75" s="15">
        <v>108.5</v>
      </c>
      <c r="J75" s="15">
        <v>70</v>
      </c>
    </row>
    <row r="76" spans="1:10" ht="15" customHeight="1">
      <c r="A76" s="16" t="s">
        <v>107</v>
      </c>
      <c r="B76" s="14" t="s">
        <v>105</v>
      </c>
      <c r="C76" s="6">
        <v>5194.457</v>
      </c>
      <c r="D76" s="9">
        <v>111</v>
      </c>
      <c r="E76" s="9">
        <v>109.8</v>
      </c>
      <c r="F76" s="9">
        <v>107.96</v>
      </c>
      <c r="G76" s="9">
        <v>108.21</v>
      </c>
      <c r="H76" s="15">
        <v>3767.351</v>
      </c>
      <c r="I76" s="15">
        <v>2068.374</v>
      </c>
      <c r="J76" s="15">
        <v>2275.041</v>
      </c>
    </row>
    <row r="77" spans="1:10" ht="15" customHeight="1">
      <c r="A77" s="16" t="s">
        <v>108</v>
      </c>
      <c r="B77" s="14" t="s">
        <v>108</v>
      </c>
      <c r="C77" s="6">
        <v>6330</v>
      </c>
      <c r="D77" s="9">
        <v>99</v>
      </c>
      <c r="E77" s="9">
        <v>94.85</v>
      </c>
      <c r="F77" s="9">
        <v>93</v>
      </c>
      <c r="G77" s="9">
        <v>92.6</v>
      </c>
      <c r="H77" s="15">
        <v>1507.499</v>
      </c>
      <c r="I77" s="15">
        <v>650</v>
      </c>
      <c r="J77" s="15">
        <v>538</v>
      </c>
    </row>
    <row r="78" spans="1:10" ht="15" customHeight="1">
      <c r="A78" s="16" t="s">
        <v>223</v>
      </c>
      <c r="B78" s="14" t="s">
        <v>101</v>
      </c>
      <c r="C78" s="6">
        <v>23470</v>
      </c>
      <c r="D78" s="9">
        <v>88</v>
      </c>
      <c r="E78" s="9">
        <v>84.54</v>
      </c>
      <c r="F78" s="9">
        <v>82.3</v>
      </c>
      <c r="G78" s="9">
        <v>83.85</v>
      </c>
      <c r="H78" s="15">
        <v>11861.703</v>
      </c>
      <c r="I78" s="15">
        <v>6673.507</v>
      </c>
      <c r="J78" s="15">
        <v>9998.247</v>
      </c>
    </row>
    <row r="79" spans="1:10" ht="15" customHeight="1">
      <c r="A79" s="16" t="s">
        <v>109</v>
      </c>
      <c r="B79" s="14" t="s">
        <v>110</v>
      </c>
      <c r="C79" s="6">
        <v>61424</v>
      </c>
      <c r="D79" s="9">
        <v>118</v>
      </c>
      <c r="E79" s="9">
        <v>115.41</v>
      </c>
      <c r="F79" s="9">
        <v>112.82</v>
      </c>
      <c r="G79" s="9">
        <v>112.54</v>
      </c>
      <c r="H79" s="15">
        <v>40259.684</v>
      </c>
      <c r="I79" s="15">
        <v>23665.562</v>
      </c>
      <c r="J79" s="15">
        <v>22094.714</v>
      </c>
    </row>
    <row r="80" spans="1:10" ht="15" customHeight="1">
      <c r="A80" s="16" t="s">
        <v>111</v>
      </c>
      <c r="B80" s="14" t="s">
        <v>112</v>
      </c>
      <c r="C80" s="6">
        <v>5866.8</v>
      </c>
      <c r="D80" s="9">
        <v>99</v>
      </c>
      <c r="E80" s="9">
        <v>96.32</v>
      </c>
      <c r="F80" s="9">
        <v>94.55</v>
      </c>
      <c r="G80" s="9">
        <v>94.3</v>
      </c>
      <c r="H80" s="15">
        <v>1690.872</v>
      </c>
      <c r="I80" s="15">
        <v>472.621</v>
      </c>
      <c r="J80" s="15">
        <v>374.521</v>
      </c>
    </row>
    <row r="81" spans="1:10" ht="15" customHeight="1">
      <c r="A81" s="16" t="s">
        <v>113</v>
      </c>
      <c r="B81" s="14" t="s">
        <v>99</v>
      </c>
      <c r="C81" s="6">
        <v>832</v>
      </c>
      <c r="D81" s="9">
        <v>54.5</v>
      </c>
      <c r="E81" s="9">
        <v>52.89</v>
      </c>
      <c r="F81" s="9">
        <v>51.32</v>
      </c>
      <c r="G81" s="9">
        <v>51.07</v>
      </c>
      <c r="H81" s="15">
        <v>523.716</v>
      </c>
      <c r="I81" s="15">
        <v>290.088</v>
      </c>
      <c r="J81" s="15">
        <v>257.988</v>
      </c>
    </row>
    <row r="82" spans="1:10" ht="15" customHeight="1">
      <c r="A82" s="16" t="s">
        <v>114</v>
      </c>
      <c r="B82" s="14" t="s">
        <v>110</v>
      </c>
      <c r="C82" s="6">
        <v>3510</v>
      </c>
      <c r="D82" s="9">
        <v>100</v>
      </c>
      <c r="E82" s="9">
        <v>96.59</v>
      </c>
      <c r="F82" s="9">
        <v>94.34</v>
      </c>
      <c r="G82" s="9">
        <v>94.67</v>
      </c>
      <c r="H82" s="15">
        <v>1768.114</v>
      </c>
      <c r="I82" s="15">
        <v>962.438</v>
      </c>
      <c r="J82" s="15">
        <v>1057.355</v>
      </c>
    </row>
    <row r="83" spans="1:10" ht="15" customHeight="1">
      <c r="A83" s="13" t="s">
        <v>115</v>
      </c>
      <c r="B83" s="14"/>
      <c r="C83" s="6">
        <v>24000</v>
      </c>
      <c r="D83" s="6" t="s">
        <v>10</v>
      </c>
      <c r="E83" s="6" t="s">
        <v>10</v>
      </c>
      <c r="F83" s="6" t="s">
        <v>10</v>
      </c>
      <c r="G83" s="6" t="s">
        <v>10</v>
      </c>
      <c r="H83" s="6">
        <f>SUM(H84)</f>
        <v>12204.143</v>
      </c>
      <c r="I83" s="6">
        <f>SUM(I84)</f>
        <v>5297.962</v>
      </c>
      <c r="J83" s="6">
        <f>SUM(J84)</f>
        <v>4420.212</v>
      </c>
    </row>
    <row r="84" spans="1:10" ht="15" customHeight="1">
      <c r="A84" s="16" t="s">
        <v>489</v>
      </c>
      <c r="B84" s="14" t="s">
        <v>116</v>
      </c>
      <c r="C84" s="6">
        <v>24000</v>
      </c>
      <c r="D84" s="9">
        <v>109.28</v>
      </c>
      <c r="E84" s="9">
        <v>107.35</v>
      </c>
      <c r="F84" s="9">
        <v>105.72</v>
      </c>
      <c r="G84" s="9">
        <v>105.22</v>
      </c>
      <c r="H84" s="15">
        <v>12204.143</v>
      </c>
      <c r="I84" s="15">
        <v>5297.962</v>
      </c>
      <c r="J84" s="15">
        <v>4420.212</v>
      </c>
    </row>
    <row r="85" spans="1:10" ht="15" customHeight="1">
      <c r="A85" s="13" t="s">
        <v>117</v>
      </c>
      <c r="B85" s="14"/>
      <c r="C85" s="6">
        <f>SUM(C86:C98)</f>
        <v>1756133</v>
      </c>
      <c r="D85" s="6" t="s">
        <v>10</v>
      </c>
      <c r="E85" s="6" t="s">
        <v>10</v>
      </c>
      <c r="F85" s="6" t="s">
        <v>10</v>
      </c>
      <c r="G85" s="6" t="s">
        <v>10</v>
      </c>
      <c r="H85" s="6">
        <f>SUM(H86:H98)</f>
        <v>1166774.855</v>
      </c>
      <c r="I85" s="6">
        <f>SUM(I86:I98)</f>
        <v>823945.1570000002</v>
      </c>
      <c r="J85" s="6">
        <f>SUM(J86:J98)</f>
        <v>691267.895</v>
      </c>
    </row>
    <row r="86" spans="1:10" ht="15" customHeight="1">
      <c r="A86" s="16" t="s">
        <v>118</v>
      </c>
      <c r="B86" s="14" t="s">
        <v>119</v>
      </c>
      <c r="C86" s="6">
        <v>52000</v>
      </c>
      <c r="D86" s="9">
        <v>115</v>
      </c>
      <c r="E86" s="9">
        <v>113.69</v>
      </c>
      <c r="F86" s="9">
        <v>111.39</v>
      </c>
      <c r="G86" s="9">
        <v>112.87</v>
      </c>
      <c r="H86" s="15">
        <v>43478.016</v>
      </c>
      <c r="I86" s="15">
        <v>29661.996</v>
      </c>
      <c r="J86" s="15">
        <v>38420.016</v>
      </c>
    </row>
    <row r="87" spans="1:10" ht="15" customHeight="1">
      <c r="A87" s="16" t="s">
        <v>120</v>
      </c>
      <c r="B87" s="14" t="s">
        <v>121</v>
      </c>
      <c r="C87" s="6">
        <v>891000</v>
      </c>
      <c r="D87" s="9">
        <v>153</v>
      </c>
      <c r="E87" s="9">
        <v>150.1</v>
      </c>
      <c r="F87" s="9">
        <v>146.94</v>
      </c>
      <c r="G87" s="9">
        <v>144.98</v>
      </c>
      <c r="H87" s="15">
        <v>637565.12</v>
      </c>
      <c r="I87" s="15">
        <v>441468.128</v>
      </c>
      <c r="J87" s="15">
        <v>333275.808</v>
      </c>
    </row>
    <row r="88" spans="1:10" ht="15" customHeight="1">
      <c r="A88" s="16" t="s">
        <v>122</v>
      </c>
      <c r="B88" s="14" t="s">
        <v>123</v>
      </c>
      <c r="C88" s="6">
        <v>19600</v>
      </c>
      <c r="D88" s="9">
        <v>112</v>
      </c>
      <c r="E88" s="9">
        <v>110.28</v>
      </c>
      <c r="F88" s="9">
        <v>108.36</v>
      </c>
      <c r="G88" s="9">
        <v>108.67</v>
      </c>
      <c r="H88" s="15">
        <v>13359.596</v>
      </c>
      <c r="I88" s="15">
        <v>8004.802</v>
      </c>
      <c r="J88" s="15">
        <v>8758.096</v>
      </c>
    </row>
    <row r="89" spans="1:10" ht="15" customHeight="1">
      <c r="A89" s="16" t="s">
        <v>232</v>
      </c>
      <c r="B89" s="14" t="s">
        <v>124</v>
      </c>
      <c r="C89" s="6">
        <v>96800</v>
      </c>
      <c r="D89" s="9">
        <v>95</v>
      </c>
      <c r="E89" s="9">
        <v>92.26</v>
      </c>
      <c r="F89" s="9">
        <v>92.78</v>
      </c>
      <c r="G89" s="9">
        <v>92.79</v>
      </c>
      <c r="H89" s="15">
        <v>70040.016</v>
      </c>
      <c r="I89" s="15">
        <v>74887.992</v>
      </c>
      <c r="J89" s="15">
        <v>74984.008</v>
      </c>
    </row>
    <row r="90" spans="1:10" ht="15" customHeight="1">
      <c r="A90" s="16" t="s">
        <v>125</v>
      </c>
      <c r="B90" s="14" t="s">
        <v>493</v>
      </c>
      <c r="C90" s="6">
        <v>6000</v>
      </c>
      <c r="D90" s="9">
        <v>104.5</v>
      </c>
      <c r="E90" s="9">
        <v>102.58</v>
      </c>
      <c r="F90" s="9">
        <v>100.43</v>
      </c>
      <c r="G90" s="9">
        <v>99.48</v>
      </c>
      <c r="H90" s="15">
        <v>3430.002</v>
      </c>
      <c r="I90" s="15">
        <v>1601</v>
      </c>
      <c r="J90" s="15">
        <v>1040.002</v>
      </c>
    </row>
    <row r="91" spans="1:10" ht="15" customHeight="1">
      <c r="A91" s="16" t="s">
        <v>126</v>
      </c>
      <c r="B91" s="14" t="s">
        <v>127</v>
      </c>
      <c r="C91" s="6">
        <v>26230</v>
      </c>
      <c r="D91" s="9">
        <v>96</v>
      </c>
      <c r="E91" s="9">
        <v>92.1</v>
      </c>
      <c r="F91" s="9">
        <v>90.44</v>
      </c>
      <c r="G91" s="9">
        <v>89.83</v>
      </c>
      <c r="H91" s="15">
        <v>11082.796</v>
      </c>
      <c r="I91" s="15">
        <v>6834.206</v>
      </c>
      <c r="J91" s="15">
        <v>5483.624</v>
      </c>
    </row>
    <row r="92" spans="1:10" ht="15" customHeight="1">
      <c r="A92" s="16" t="s">
        <v>128</v>
      </c>
      <c r="B92" s="14" t="s">
        <v>129</v>
      </c>
      <c r="C92" s="6">
        <v>13628</v>
      </c>
      <c r="D92" s="9">
        <v>280</v>
      </c>
      <c r="E92" s="9">
        <v>274.19</v>
      </c>
      <c r="F92" s="9">
        <v>272.36</v>
      </c>
      <c r="G92" s="9">
        <v>271.52</v>
      </c>
      <c r="H92" s="15">
        <v>2766.484</v>
      </c>
      <c r="I92" s="15">
        <v>1480.344</v>
      </c>
      <c r="J92" s="15">
        <v>1071.727</v>
      </c>
    </row>
    <row r="93" spans="1:10" ht="15" customHeight="1">
      <c r="A93" s="16" t="s">
        <v>130</v>
      </c>
      <c r="B93" s="14" t="s">
        <v>131</v>
      </c>
      <c r="C93" s="6">
        <v>254000</v>
      </c>
      <c r="D93" s="9">
        <v>201</v>
      </c>
      <c r="E93" s="9">
        <v>198.24</v>
      </c>
      <c r="F93" s="9">
        <v>195.97</v>
      </c>
      <c r="G93" s="9">
        <v>194.61</v>
      </c>
      <c r="H93" s="15">
        <v>187791.312</v>
      </c>
      <c r="I93" s="15">
        <v>143798.624</v>
      </c>
      <c r="J93" s="15">
        <v>120210.808</v>
      </c>
    </row>
    <row r="94" spans="1:10" ht="15" customHeight="1">
      <c r="A94" s="16" t="s">
        <v>132</v>
      </c>
      <c r="B94" s="14" t="s">
        <v>133</v>
      </c>
      <c r="C94" s="6">
        <v>12230</v>
      </c>
      <c r="D94" s="9">
        <v>98</v>
      </c>
      <c r="E94" s="9">
        <v>93.13</v>
      </c>
      <c r="F94" s="9">
        <v>90.89</v>
      </c>
      <c r="G94" s="9">
        <v>89.99</v>
      </c>
      <c r="H94" s="15">
        <v>4117.297</v>
      </c>
      <c r="I94" s="15">
        <v>2001.9</v>
      </c>
      <c r="J94" s="15">
        <v>1364.299</v>
      </c>
    </row>
    <row r="95" spans="1:10" ht="15" customHeight="1">
      <c r="A95" s="16" t="s">
        <v>123</v>
      </c>
      <c r="B95" s="14" t="s">
        <v>123</v>
      </c>
      <c r="C95" s="6">
        <v>50130</v>
      </c>
      <c r="D95" s="9">
        <v>112</v>
      </c>
      <c r="E95" s="9">
        <v>109.96</v>
      </c>
      <c r="F95" s="9">
        <v>107.82</v>
      </c>
      <c r="G95" s="9">
        <v>107.42</v>
      </c>
      <c r="H95" s="15">
        <v>32153.594</v>
      </c>
      <c r="I95" s="15">
        <v>18571.998</v>
      </c>
      <c r="J95" s="15">
        <v>16531.991</v>
      </c>
    </row>
    <row r="96" spans="1:10" ht="15" customHeight="1">
      <c r="A96" s="16" t="s">
        <v>134</v>
      </c>
      <c r="B96" s="14" t="s">
        <v>135</v>
      </c>
      <c r="C96" s="6">
        <v>9840</v>
      </c>
      <c r="D96" s="9">
        <v>102</v>
      </c>
      <c r="E96" s="9">
        <v>98.74</v>
      </c>
      <c r="F96" s="9">
        <v>95.89</v>
      </c>
      <c r="G96" s="9">
        <v>97.57</v>
      </c>
      <c r="H96" s="15">
        <v>5539.198</v>
      </c>
      <c r="I96" s="15">
        <v>2988.5</v>
      </c>
      <c r="J96" s="15">
        <v>4348.7</v>
      </c>
    </row>
    <row r="97" spans="1:10" ht="15" customHeight="1">
      <c r="A97" s="16" t="s">
        <v>124</v>
      </c>
      <c r="B97" s="14" t="s">
        <v>124</v>
      </c>
      <c r="C97" s="6">
        <v>4675</v>
      </c>
      <c r="D97" s="9">
        <v>99</v>
      </c>
      <c r="E97" s="9">
        <v>97.32</v>
      </c>
      <c r="F97" s="9">
        <v>95.03</v>
      </c>
      <c r="G97" s="9">
        <v>95.86</v>
      </c>
      <c r="H97" s="15">
        <v>3440.8</v>
      </c>
      <c r="I97" s="15">
        <v>2037.099</v>
      </c>
      <c r="J97" s="15">
        <v>2510.2</v>
      </c>
    </row>
    <row r="98" spans="1:10" ht="15" customHeight="1">
      <c r="A98" s="16" t="s">
        <v>224</v>
      </c>
      <c r="B98" s="14" t="s">
        <v>225</v>
      </c>
      <c r="C98" s="6">
        <v>320000</v>
      </c>
      <c r="D98" s="9">
        <v>133</v>
      </c>
      <c r="E98" s="9">
        <v>128.02</v>
      </c>
      <c r="F98" s="9">
        <v>124.77</v>
      </c>
      <c r="G98" s="9">
        <v>124.3</v>
      </c>
      <c r="H98" s="15">
        <v>152010.624</v>
      </c>
      <c r="I98" s="15">
        <v>90608.568</v>
      </c>
      <c r="J98" s="15">
        <v>83268.616</v>
      </c>
    </row>
    <row r="99" spans="1:10" ht="15" customHeight="1">
      <c r="A99" s="13" t="s">
        <v>136</v>
      </c>
      <c r="B99" s="14"/>
      <c r="C99" s="6">
        <f>SUM(C100:C108)</f>
        <v>297090</v>
      </c>
      <c r="D99" s="6" t="s">
        <v>10</v>
      </c>
      <c r="E99" s="6" t="s">
        <v>10</v>
      </c>
      <c r="F99" s="6" t="s">
        <v>10</v>
      </c>
      <c r="G99" s="6" t="s">
        <v>10</v>
      </c>
      <c r="H99" s="6">
        <f>SUM(H100:H108)</f>
        <v>205689.081</v>
      </c>
      <c r="I99" s="6">
        <f>SUM(I100:I108)</f>
        <v>121024.65400000001</v>
      </c>
      <c r="J99" s="6">
        <f>SUM(J100:J108)</f>
        <v>125783.285</v>
      </c>
    </row>
    <row r="100" spans="1:10" ht="15" customHeight="1">
      <c r="A100" s="16" t="s">
        <v>137</v>
      </c>
      <c r="B100" s="14" t="s">
        <v>136</v>
      </c>
      <c r="C100" s="6">
        <v>56050</v>
      </c>
      <c r="D100" s="9">
        <v>105.5</v>
      </c>
      <c r="E100" s="9">
        <v>103.65</v>
      </c>
      <c r="F100" s="9">
        <v>101.08</v>
      </c>
      <c r="G100" s="9">
        <v>100.91</v>
      </c>
      <c r="H100" s="15">
        <v>37869.512</v>
      </c>
      <c r="I100" s="15">
        <v>19583.612</v>
      </c>
      <c r="J100" s="15">
        <v>18493.776</v>
      </c>
    </row>
    <row r="101" spans="1:10" ht="15" customHeight="1">
      <c r="A101" s="16" t="s">
        <v>138</v>
      </c>
      <c r="B101" s="14" t="s">
        <v>136</v>
      </c>
      <c r="C101" s="6">
        <v>13200</v>
      </c>
      <c r="D101" s="9">
        <v>98</v>
      </c>
      <c r="E101" s="9">
        <v>97.17</v>
      </c>
      <c r="F101" s="9">
        <v>95.59</v>
      </c>
      <c r="G101" s="9">
        <v>95.41</v>
      </c>
      <c r="H101" s="15">
        <v>10958.995</v>
      </c>
      <c r="I101" s="15">
        <v>7097.992</v>
      </c>
      <c r="J101" s="15">
        <v>6702.008</v>
      </c>
    </row>
    <row r="102" spans="1:10" ht="15" customHeight="1">
      <c r="A102" s="16" t="s">
        <v>139</v>
      </c>
      <c r="B102" s="14" t="s">
        <v>140</v>
      </c>
      <c r="C102" s="6">
        <v>62500</v>
      </c>
      <c r="D102" s="9">
        <v>38</v>
      </c>
      <c r="E102" s="9">
        <v>36.98</v>
      </c>
      <c r="F102" s="9">
        <v>35.14</v>
      </c>
      <c r="G102" s="9">
        <v>35.35</v>
      </c>
      <c r="H102" s="15">
        <v>50129.396</v>
      </c>
      <c r="I102" s="15">
        <v>32078.594</v>
      </c>
      <c r="J102" s="15">
        <v>33966.488</v>
      </c>
    </row>
    <row r="103" spans="1:10" ht="15" customHeight="1">
      <c r="A103" s="16" t="s">
        <v>141</v>
      </c>
      <c r="B103" s="14" t="s">
        <v>140</v>
      </c>
      <c r="C103" s="6">
        <v>77500</v>
      </c>
      <c r="D103" s="9">
        <v>32.5</v>
      </c>
      <c r="E103" s="9">
        <v>31.32</v>
      </c>
      <c r="F103" s="9">
        <v>29.57</v>
      </c>
      <c r="G103" s="9">
        <v>29.34</v>
      </c>
      <c r="H103" s="15">
        <v>57167.996</v>
      </c>
      <c r="I103" s="15">
        <v>35699.996</v>
      </c>
      <c r="J103" s="15">
        <v>33400.002</v>
      </c>
    </row>
    <row r="104" spans="1:10" ht="15" customHeight="1">
      <c r="A104" s="16" t="s">
        <v>142</v>
      </c>
      <c r="B104" s="14" t="s">
        <v>142</v>
      </c>
      <c r="C104" s="6">
        <v>23200</v>
      </c>
      <c r="D104" s="9">
        <v>99</v>
      </c>
      <c r="E104" s="9">
        <v>96.5</v>
      </c>
      <c r="F104" s="9">
        <v>94.82</v>
      </c>
      <c r="G104" s="9">
        <v>94.8</v>
      </c>
      <c r="H104" s="15">
        <v>9685</v>
      </c>
      <c r="I104" s="15">
        <v>4197.6</v>
      </c>
      <c r="J104" s="15">
        <v>4154.007</v>
      </c>
    </row>
    <row r="105" spans="1:10" ht="15" customHeight="1">
      <c r="A105" s="16" t="s">
        <v>143</v>
      </c>
      <c r="B105" s="14" t="s">
        <v>144</v>
      </c>
      <c r="C105" s="6">
        <v>5200</v>
      </c>
      <c r="D105" s="9">
        <v>88</v>
      </c>
      <c r="E105" s="9">
        <v>86.4</v>
      </c>
      <c r="F105" s="9">
        <v>84.41</v>
      </c>
      <c r="G105" s="9">
        <v>84.33</v>
      </c>
      <c r="H105" s="15">
        <v>3346.002</v>
      </c>
      <c r="I105" s="15">
        <v>1688.803</v>
      </c>
      <c r="J105" s="15">
        <v>1634.401</v>
      </c>
    </row>
    <row r="106" spans="1:10" ht="15" customHeight="1">
      <c r="A106" s="16" t="s">
        <v>145</v>
      </c>
      <c r="B106" s="14" t="s">
        <v>136</v>
      </c>
      <c r="C106" s="6">
        <v>5510</v>
      </c>
      <c r="D106" s="9">
        <v>100</v>
      </c>
      <c r="E106" s="9">
        <v>97.82</v>
      </c>
      <c r="F106" s="9">
        <v>95.92</v>
      </c>
      <c r="G106" s="9">
        <v>96.55</v>
      </c>
      <c r="H106" s="15">
        <v>3154.2</v>
      </c>
      <c r="I106" s="15">
        <v>1808.399</v>
      </c>
      <c r="J106" s="15">
        <v>2202.002</v>
      </c>
    </row>
    <row r="107" spans="1:10" ht="15" customHeight="1">
      <c r="A107" s="16" t="s">
        <v>146</v>
      </c>
      <c r="B107" s="14" t="s">
        <v>147</v>
      </c>
      <c r="C107" s="6">
        <v>41430</v>
      </c>
      <c r="D107" s="9">
        <v>109</v>
      </c>
      <c r="E107" s="9">
        <v>107.52</v>
      </c>
      <c r="F107" s="9">
        <v>105.88</v>
      </c>
      <c r="G107" s="9">
        <v>106.96</v>
      </c>
      <c r="H107" s="15">
        <v>27699.974</v>
      </c>
      <c r="I107" s="15">
        <v>16647.186</v>
      </c>
      <c r="J107" s="15">
        <v>23538.794</v>
      </c>
    </row>
    <row r="108" spans="1:10" ht="15" customHeight="1">
      <c r="A108" s="16" t="s">
        <v>148</v>
      </c>
      <c r="B108" s="14" t="s">
        <v>149</v>
      </c>
      <c r="C108" s="6">
        <v>12500</v>
      </c>
      <c r="D108" s="9">
        <v>108</v>
      </c>
      <c r="E108" s="9">
        <v>106.26</v>
      </c>
      <c r="F108" s="9">
        <v>104.32</v>
      </c>
      <c r="G108" s="9">
        <v>103.85</v>
      </c>
      <c r="H108" s="15">
        <v>5678.006</v>
      </c>
      <c r="I108" s="15">
        <v>2222.472</v>
      </c>
      <c r="J108" s="15">
        <v>1691.807</v>
      </c>
    </row>
    <row r="109" spans="1:10" ht="15" customHeight="1">
      <c r="A109" s="13" t="s">
        <v>150</v>
      </c>
      <c r="B109" s="14"/>
      <c r="C109" s="6">
        <f>SUM(C110:C121)</f>
        <v>1025493</v>
      </c>
      <c r="D109" s="6" t="s">
        <v>10</v>
      </c>
      <c r="E109" s="6" t="s">
        <v>10</v>
      </c>
      <c r="F109" s="6" t="s">
        <v>10</v>
      </c>
      <c r="G109" s="6" t="s">
        <v>10</v>
      </c>
      <c r="H109" s="6">
        <f>SUM(H110:H121)</f>
        <v>421721.42899999995</v>
      </c>
      <c r="I109" s="6">
        <f>SUM(I110:I121)</f>
        <v>227262.71200000003</v>
      </c>
      <c r="J109" s="6">
        <f>SUM(J110:J121)</f>
        <v>175220.848</v>
      </c>
    </row>
    <row r="110" spans="1:10" ht="15" customHeight="1">
      <c r="A110" s="16" t="s">
        <v>152</v>
      </c>
      <c r="B110" s="14" t="s">
        <v>153</v>
      </c>
      <c r="C110" s="6">
        <v>202000</v>
      </c>
      <c r="D110" s="9">
        <v>73</v>
      </c>
      <c r="E110" s="9">
        <v>67.54</v>
      </c>
      <c r="F110" s="9">
        <v>63.74</v>
      </c>
      <c r="G110" s="9">
        <v>62.89</v>
      </c>
      <c r="H110" s="15">
        <v>101560.016</v>
      </c>
      <c r="I110" s="15">
        <v>56400.016</v>
      </c>
      <c r="J110" s="15">
        <v>48119.996</v>
      </c>
    </row>
    <row r="111" spans="1:10" ht="15" customHeight="1">
      <c r="A111" s="16" t="s">
        <v>154</v>
      </c>
      <c r="B111" s="14" t="s">
        <v>155</v>
      </c>
      <c r="C111" s="6">
        <v>5010</v>
      </c>
      <c r="D111" s="9">
        <v>998.7</v>
      </c>
      <c r="E111" s="9">
        <v>996.22</v>
      </c>
      <c r="F111" s="9">
        <v>994.42</v>
      </c>
      <c r="G111" s="9">
        <v>992.91</v>
      </c>
      <c r="H111" s="15">
        <v>1448.615</v>
      </c>
      <c r="I111" s="15">
        <v>457.934</v>
      </c>
      <c r="J111" s="15">
        <v>120.913</v>
      </c>
    </row>
    <row r="112" spans="1:10" ht="15" customHeight="1">
      <c r="A112" s="16" t="s">
        <v>156</v>
      </c>
      <c r="B112" s="14" t="s">
        <v>153</v>
      </c>
      <c r="C112" s="6">
        <v>33020</v>
      </c>
      <c r="D112" s="9">
        <v>50</v>
      </c>
      <c r="E112" s="9">
        <v>46.98</v>
      </c>
      <c r="F112" s="9">
        <v>44.04</v>
      </c>
      <c r="G112" s="9">
        <v>43.23</v>
      </c>
      <c r="H112" s="15">
        <v>18037.398</v>
      </c>
      <c r="I112" s="15">
        <v>8787.202</v>
      </c>
      <c r="J112" s="15">
        <v>6955.199</v>
      </c>
    </row>
    <row r="113" spans="1:10" ht="15" customHeight="1">
      <c r="A113" s="16" t="s">
        <v>157</v>
      </c>
      <c r="B113" s="14" t="s">
        <v>157</v>
      </c>
      <c r="C113" s="6">
        <v>322200</v>
      </c>
      <c r="D113" s="9">
        <v>124.5</v>
      </c>
      <c r="E113" s="9">
        <v>116.53</v>
      </c>
      <c r="F113" s="9">
        <v>112.98</v>
      </c>
      <c r="G113" s="9">
        <v>111.7</v>
      </c>
      <c r="H113" s="15">
        <v>125432.336</v>
      </c>
      <c r="I113" s="15">
        <v>74660.32</v>
      </c>
      <c r="J113" s="15">
        <v>60726.168</v>
      </c>
    </row>
    <row r="114" spans="1:10" ht="15" customHeight="1">
      <c r="A114" s="16" t="s">
        <v>243</v>
      </c>
      <c r="B114" s="14" t="s">
        <v>243</v>
      </c>
      <c r="C114" s="6">
        <v>4243</v>
      </c>
      <c r="D114" s="9">
        <v>278</v>
      </c>
      <c r="E114" s="9" t="s">
        <v>10</v>
      </c>
      <c r="F114" s="9" t="s">
        <v>10</v>
      </c>
      <c r="G114" s="9">
        <v>272.48</v>
      </c>
      <c r="H114" s="15"/>
      <c r="I114" s="15"/>
      <c r="J114" s="15">
        <v>1611.475</v>
      </c>
    </row>
    <row r="115" spans="1:10" ht="15" customHeight="1">
      <c r="A115" s="16" t="s">
        <v>158</v>
      </c>
      <c r="B115" s="14" t="s">
        <v>159</v>
      </c>
      <c r="C115" s="6">
        <v>20500</v>
      </c>
      <c r="D115" s="9">
        <v>147</v>
      </c>
      <c r="E115" s="9">
        <v>136.48</v>
      </c>
      <c r="F115" s="9">
        <v>134.34</v>
      </c>
      <c r="G115" s="9">
        <v>133.65</v>
      </c>
      <c r="H115" s="15">
        <v>3193.597</v>
      </c>
      <c r="I115" s="15">
        <v>1650.998</v>
      </c>
      <c r="J115" s="15">
        <v>1247.997</v>
      </c>
    </row>
    <row r="116" spans="1:10" ht="15" customHeight="1">
      <c r="A116" s="16" t="s">
        <v>160</v>
      </c>
      <c r="B116" s="14" t="s">
        <v>160</v>
      </c>
      <c r="C116" s="6">
        <v>360000</v>
      </c>
      <c r="D116" s="9">
        <v>58</v>
      </c>
      <c r="E116" s="9">
        <v>52.87</v>
      </c>
      <c r="F116" s="9">
        <v>49.75</v>
      </c>
      <c r="G116" s="9">
        <v>48.43</v>
      </c>
      <c r="H116" s="15">
        <v>150168.912</v>
      </c>
      <c r="I116" s="15">
        <v>74321.056</v>
      </c>
      <c r="J116" s="15">
        <v>51702.044</v>
      </c>
    </row>
    <row r="117" spans="1:10" ht="15" customHeight="1">
      <c r="A117" s="16" t="s">
        <v>161</v>
      </c>
      <c r="B117" s="14" t="s">
        <v>151</v>
      </c>
      <c r="C117" s="6">
        <v>6040</v>
      </c>
      <c r="D117" s="9">
        <v>95</v>
      </c>
      <c r="E117" s="9">
        <v>90.16</v>
      </c>
      <c r="F117" s="9">
        <v>88.28</v>
      </c>
      <c r="G117" s="9">
        <v>87.62</v>
      </c>
      <c r="H117" s="15">
        <v>1306.002</v>
      </c>
      <c r="I117" s="15">
        <v>495.2</v>
      </c>
      <c r="J117" s="15">
        <v>320.201</v>
      </c>
    </row>
    <row r="118" spans="1:10" ht="15" customHeight="1">
      <c r="A118" s="16" t="s">
        <v>162</v>
      </c>
      <c r="B118" s="14" t="s">
        <v>155</v>
      </c>
      <c r="C118" s="6">
        <v>3200</v>
      </c>
      <c r="D118" s="9">
        <v>98.5</v>
      </c>
      <c r="E118" s="9">
        <v>94.08</v>
      </c>
      <c r="F118" s="9">
        <v>91.86</v>
      </c>
      <c r="G118" s="9">
        <v>90.53</v>
      </c>
      <c r="H118" s="15">
        <v>907.952</v>
      </c>
      <c r="I118" s="15">
        <v>318.393</v>
      </c>
      <c r="J118" s="15">
        <v>132.656</v>
      </c>
    </row>
    <row r="119" spans="1:10" ht="15" customHeight="1">
      <c r="A119" s="16" t="s">
        <v>163</v>
      </c>
      <c r="B119" s="14" t="s">
        <v>151</v>
      </c>
      <c r="C119" s="6">
        <v>10330</v>
      </c>
      <c r="D119" s="9">
        <v>191</v>
      </c>
      <c r="E119" s="9">
        <v>188.57</v>
      </c>
      <c r="F119" s="9">
        <v>186.31</v>
      </c>
      <c r="G119" s="9">
        <v>185.2</v>
      </c>
      <c r="H119" s="15">
        <v>5953.611</v>
      </c>
      <c r="I119" s="15">
        <v>3183.098</v>
      </c>
      <c r="J119" s="15">
        <v>1217.268</v>
      </c>
    </row>
    <row r="120" spans="1:10" ht="15" customHeight="1">
      <c r="A120" s="16" t="s">
        <v>233</v>
      </c>
      <c r="B120" s="14" t="s">
        <v>151</v>
      </c>
      <c r="C120" s="6">
        <v>30840</v>
      </c>
      <c r="D120" s="9">
        <v>162.5</v>
      </c>
      <c r="E120" s="9">
        <v>156.2</v>
      </c>
      <c r="F120" s="9">
        <v>153.23</v>
      </c>
      <c r="G120" s="9">
        <v>150.88</v>
      </c>
      <c r="H120" s="15">
        <v>7323.994</v>
      </c>
      <c r="I120" s="15">
        <v>3146.896</v>
      </c>
      <c r="J120" s="15">
        <v>498.933</v>
      </c>
    </row>
    <row r="121" spans="1:10" ht="15" customHeight="1">
      <c r="A121" s="16" t="s">
        <v>164</v>
      </c>
      <c r="B121" s="14" t="s">
        <v>164</v>
      </c>
      <c r="C121" s="6">
        <v>28110</v>
      </c>
      <c r="D121" s="9">
        <v>116.61</v>
      </c>
      <c r="E121" s="9">
        <v>108.95</v>
      </c>
      <c r="F121" s="9">
        <v>106.96</v>
      </c>
      <c r="G121" s="9">
        <v>105.56</v>
      </c>
      <c r="H121" s="15">
        <v>6388.996</v>
      </c>
      <c r="I121" s="15">
        <v>3841.599</v>
      </c>
      <c r="J121" s="15">
        <v>2567.998</v>
      </c>
    </row>
    <row r="122" spans="1:10" ht="15" customHeight="1">
      <c r="A122" s="13" t="s">
        <v>234</v>
      </c>
      <c r="B122" s="14"/>
      <c r="C122" s="6">
        <f>SUM(C123:C132)</f>
        <v>451410</v>
      </c>
      <c r="D122" s="6" t="s">
        <v>10</v>
      </c>
      <c r="E122" s="6" t="s">
        <v>10</v>
      </c>
      <c r="F122" s="6" t="s">
        <v>10</v>
      </c>
      <c r="G122" s="6" t="s">
        <v>10</v>
      </c>
      <c r="H122" s="6">
        <f>SUM(H123:H132)</f>
        <v>152259.41200000004</v>
      </c>
      <c r="I122" s="6">
        <f>SUM(I123:I132)</f>
        <v>61039.738</v>
      </c>
      <c r="J122" s="6">
        <f>SUM(J123:J132)</f>
        <v>41416.15</v>
      </c>
    </row>
    <row r="123" spans="1:10" ht="15" customHeight="1">
      <c r="A123" s="16" t="s">
        <v>165</v>
      </c>
      <c r="B123" s="14" t="s">
        <v>166</v>
      </c>
      <c r="C123" s="6">
        <v>99500</v>
      </c>
      <c r="D123" s="9">
        <v>333.6</v>
      </c>
      <c r="E123" s="9">
        <v>329.77</v>
      </c>
      <c r="F123" s="9">
        <v>328.05</v>
      </c>
      <c r="G123" s="9">
        <v>327.26</v>
      </c>
      <c r="H123" s="15">
        <v>39338.696</v>
      </c>
      <c r="I123" s="15">
        <v>22750.38</v>
      </c>
      <c r="J123" s="15">
        <v>16954.27</v>
      </c>
    </row>
    <row r="124" spans="1:10" ht="15" customHeight="1">
      <c r="A124" s="16" t="s">
        <v>244</v>
      </c>
      <c r="B124" s="14" t="s">
        <v>168</v>
      </c>
      <c r="C124" s="6">
        <v>1600</v>
      </c>
      <c r="D124" s="9">
        <v>100</v>
      </c>
      <c r="E124" s="9" t="s">
        <v>10</v>
      </c>
      <c r="F124" s="9" t="s">
        <v>10</v>
      </c>
      <c r="G124" s="9">
        <v>98.75</v>
      </c>
      <c r="H124" s="15"/>
      <c r="I124" s="15"/>
      <c r="J124" s="15">
        <v>763.203</v>
      </c>
    </row>
    <row r="125" spans="1:10" ht="15" customHeight="1">
      <c r="A125" s="16" t="s">
        <v>167</v>
      </c>
      <c r="B125" s="14" t="s">
        <v>168</v>
      </c>
      <c r="C125" s="6">
        <v>82000</v>
      </c>
      <c r="D125" s="9">
        <v>300</v>
      </c>
      <c r="E125" s="9">
        <v>294.83</v>
      </c>
      <c r="F125" s="9">
        <v>291.63</v>
      </c>
      <c r="G125" s="9">
        <v>288.84</v>
      </c>
      <c r="H125" s="15">
        <v>22453.218</v>
      </c>
      <c r="I125" s="15">
        <v>2369.842</v>
      </c>
      <c r="J125" s="15">
        <v>153.237</v>
      </c>
    </row>
    <row r="126" spans="1:10" ht="15" customHeight="1">
      <c r="A126" s="16" t="s">
        <v>169</v>
      </c>
      <c r="B126" s="14" t="s">
        <v>170</v>
      </c>
      <c r="C126" s="6">
        <v>3250</v>
      </c>
      <c r="D126" s="9">
        <v>98</v>
      </c>
      <c r="E126" s="9">
        <v>94.43</v>
      </c>
      <c r="F126" s="9">
        <v>92.47</v>
      </c>
      <c r="G126" s="9">
        <v>91.2</v>
      </c>
      <c r="H126" s="15">
        <v>643.4</v>
      </c>
      <c r="I126" s="15">
        <v>221.1</v>
      </c>
      <c r="J126" s="15">
        <v>88</v>
      </c>
    </row>
    <row r="127" spans="1:10" ht="15" customHeight="1">
      <c r="A127" s="16" t="s">
        <v>171</v>
      </c>
      <c r="B127" s="14" t="s">
        <v>166</v>
      </c>
      <c r="C127" s="6">
        <v>4550</v>
      </c>
      <c r="D127" s="9">
        <v>98</v>
      </c>
      <c r="E127" s="9">
        <v>95.07</v>
      </c>
      <c r="F127" s="9">
        <v>93.09</v>
      </c>
      <c r="G127" s="9">
        <v>91.71</v>
      </c>
      <c r="H127" s="15">
        <v>1147.4</v>
      </c>
      <c r="I127" s="15">
        <v>277.899</v>
      </c>
      <c r="J127" s="15">
        <v>69.7</v>
      </c>
    </row>
    <row r="128" spans="1:10" ht="15" customHeight="1">
      <c r="A128" s="16" t="s">
        <v>172</v>
      </c>
      <c r="B128" s="14" t="s">
        <v>173</v>
      </c>
      <c r="C128" s="6">
        <v>105000</v>
      </c>
      <c r="D128" s="9">
        <v>351</v>
      </c>
      <c r="E128" s="9">
        <v>346.1</v>
      </c>
      <c r="F128" s="9">
        <v>344.22</v>
      </c>
      <c r="G128" s="9">
        <v>343.31</v>
      </c>
      <c r="H128" s="15">
        <v>36920.676</v>
      </c>
      <c r="I128" s="15">
        <v>21020.622</v>
      </c>
      <c r="J128" s="15">
        <v>15558.017</v>
      </c>
    </row>
    <row r="129" spans="1:10" ht="15" customHeight="1">
      <c r="A129" s="16" t="s">
        <v>176</v>
      </c>
      <c r="B129" s="14" t="s">
        <v>166</v>
      </c>
      <c r="C129" s="6">
        <v>106000</v>
      </c>
      <c r="D129" s="9">
        <v>102.08</v>
      </c>
      <c r="E129" s="9">
        <v>98.72</v>
      </c>
      <c r="F129" s="9">
        <v>96.17</v>
      </c>
      <c r="G129" s="9">
        <v>95.32</v>
      </c>
      <c r="H129" s="15">
        <v>36029.116</v>
      </c>
      <c r="I129" s="15">
        <v>9044.179</v>
      </c>
      <c r="J129" s="15">
        <v>4455.567</v>
      </c>
    </row>
    <row r="130" spans="1:10" ht="15" customHeight="1">
      <c r="A130" s="16" t="s">
        <v>177</v>
      </c>
      <c r="B130" s="14" t="s">
        <v>168</v>
      </c>
      <c r="C130" s="6">
        <v>31550</v>
      </c>
      <c r="D130" s="9">
        <v>327</v>
      </c>
      <c r="E130" s="9">
        <v>321.75</v>
      </c>
      <c r="F130" s="9">
        <v>318.2</v>
      </c>
      <c r="G130" s="9">
        <v>317.6</v>
      </c>
      <c r="H130" s="15">
        <v>10517.5</v>
      </c>
      <c r="I130" s="15">
        <v>3254.017</v>
      </c>
      <c r="J130" s="15">
        <v>2546.007</v>
      </c>
    </row>
    <row r="131" spans="1:10" ht="15" customHeight="1">
      <c r="A131" s="16" t="s">
        <v>178</v>
      </c>
      <c r="B131" s="14" t="s">
        <v>179</v>
      </c>
      <c r="C131" s="6">
        <v>7960</v>
      </c>
      <c r="D131" s="9">
        <v>100</v>
      </c>
      <c r="E131" s="9">
        <v>97.02</v>
      </c>
      <c r="F131" s="9">
        <v>95.39</v>
      </c>
      <c r="G131" s="9">
        <v>94.79</v>
      </c>
      <c r="H131" s="15">
        <v>2845.804</v>
      </c>
      <c r="I131" s="15">
        <v>1244.7</v>
      </c>
      <c r="J131" s="15">
        <v>828.149</v>
      </c>
    </row>
    <row r="132" spans="1:10" ht="15" customHeight="1">
      <c r="A132" s="16" t="s">
        <v>180</v>
      </c>
      <c r="B132" s="14" t="s">
        <v>127</v>
      </c>
      <c r="C132" s="6">
        <v>10000</v>
      </c>
      <c r="D132" s="9">
        <v>100</v>
      </c>
      <c r="E132" s="9">
        <v>95.72</v>
      </c>
      <c r="F132" s="9">
        <v>94.1</v>
      </c>
      <c r="G132" s="9">
        <v>90</v>
      </c>
      <c r="H132" s="15">
        <v>2363.602</v>
      </c>
      <c r="I132" s="15">
        <v>856.999</v>
      </c>
      <c r="J132" s="15" t="s">
        <v>10</v>
      </c>
    </row>
    <row r="133" spans="1:10" ht="15" customHeight="1">
      <c r="A133" s="13" t="s">
        <v>240</v>
      </c>
      <c r="B133" s="14"/>
      <c r="C133" s="6">
        <f>SUM(C134:C152)</f>
        <v>1383975.52</v>
      </c>
      <c r="D133" s="6" t="s">
        <v>10</v>
      </c>
      <c r="E133" s="6" t="s">
        <v>10</v>
      </c>
      <c r="F133" s="6" t="s">
        <v>10</v>
      </c>
      <c r="G133" s="6" t="s">
        <v>10</v>
      </c>
      <c r="H133" s="6">
        <f>SUM(H134:H152)</f>
        <v>747823.1439999999</v>
      </c>
      <c r="I133" s="6">
        <f>SUM(I134:I152)</f>
        <v>500196.66299999994</v>
      </c>
      <c r="J133" s="6">
        <f>SUM(J134:J152)</f>
        <v>498086.7550000001</v>
      </c>
    </row>
    <row r="134" spans="1:10" ht="15" customHeight="1">
      <c r="A134" s="16" t="s">
        <v>181</v>
      </c>
      <c r="B134" s="14" t="s">
        <v>182</v>
      </c>
      <c r="C134" s="6">
        <v>29593.388</v>
      </c>
      <c r="D134" s="9">
        <v>130.02</v>
      </c>
      <c r="E134" s="9">
        <v>124.03</v>
      </c>
      <c r="F134" s="9">
        <v>118.32</v>
      </c>
      <c r="G134" s="9">
        <v>119.12</v>
      </c>
      <c r="H134" s="15">
        <v>17332.646</v>
      </c>
      <c r="I134" s="15">
        <v>8458.145</v>
      </c>
      <c r="J134" s="15">
        <v>9757.439</v>
      </c>
    </row>
    <row r="135" spans="1:10" ht="15" customHeight="1">
      <c r="A135" s="16" t="s">
        <v>183</v>
      </c>
      <c r="B135" s="14" t="s">
        <v>184</v>
      </c>
      <c r="C135" s="6">
        <v>11010</v>
      </c>
      <c r="D135" s="9">
        <v>96</v>
      </c>
      <c r="E135" s="9">
        <v>93.28</v>
      </c>
      <c r="F135" s="9">
        <v>91.14</v>
      </c>
      <c r="G135" s="9">
        <v>90.8</v>
      </c>
      <c r="H135" s="15">
        <v>4175.998</v>
      </c>
      <c r="I135" s="15">
        <v>1628.8</v>
      </c>
      <c r="J135" s="15">
        <v>1374.002</v>
      </c>
    </row>
    <row r="136" spans="1:10" ht="15" customHeight="1">
      <c r="A136" s="16" t="s">
        <v>185</v>
      </c>
      <c r="B136" s="14" t="s">
        <v>185</v>
      </c>
      <c r="C136" s="6">
        <v>170700</v>
      </c>
      <c r="D136" s="9">
        <v>95</v>
      </c>
      <c r="E136" s="9">
        <v>93.17</v>
      </c>
      <c r="F136" s="9">
        <v>87</v>
      </c>
      <c r="G136" s="9">
        <v>86.98</v>
      </c>
      <c r="H136" s="15">
        <v>143136.512</v>
      </c>
      <c r="I136" s="15">
        <v>66512</v>
      </c>
      <c r="J136" s="15">
        <v>66319.512</v>
      </c>
    </row>
    <row r="137" spans="1:10" ht="15" customHeight="1">
      <c r="A137" s="16" t="s">
        <v>226</v>
      </c>
      <c r="B137" s="14" t="s">
        <v>227</v>
      </c>
      <c r="C137" s="6">
        <v>33513.107</v>
      </c>
      <c r="D137" s="9">
        <v>71.86</v>
      </c>
      <c r="E137" s="9">
        <v>70.68</v>
      </c>
      <c r="F137" s="9">
        <v>69.2</v>
      </c>
      <c r="G137" s="9">
        <v>68.96</v>
      </c>
      <c r="H137" s="15">
        <v>26645.248</v>
      </c>
      <c r="I137" s="15">
        <v>18378.428</v>
      </c>
      <c r="J137" s="15">
        <v>17075.804</v>
      </c>
    </row>
    <row r="138" spans="1:10" ht="15" customHeight="1">
      <c r="A138" s="16" t="s">
        <v>186</v>
      </c>
      <c r="B138" s="14" t="s">
        <v>187</v>
      </c>
      <c r="C138" s="6">
        <v>63900</v>
      </c>
      <c r="D138" s="9">
        <v>151.5</v>
      </c>
      <c r="E138" s="9">
        <v>145.66</v>
      </c>
      <c r="F138" s="9">
        <v>143.6</v>
      </c>
      <c r="G138" s="9">
        <v>142.6</v>
      </c>
      <c r="H138" s="15">
        <v>26084.74</v>
      </c>
      <c r="I138" s="15">
        <v>18360.818</v>
      </c>
      <c r="J138" s="15">
        <v>15432.818</v>
      </c>
    </row>
    <row r="139" spans="1:10" ht="15" customHeight="1">
      <c r="A139" s="16" t="s">
        <v>188</v>
      </c>
      <c r="B139" s="14" t="s">
        <v>189</v>
      </c>
      <c r="C139" s="6">
        <v>27130</v>
      </c>
      <c r="D139" s="9">
        <v>45</v>
      </c>
      <c r="E139" s="9">
        <v>43.6</v>
      </c>
      <c r="F139" s="9">
        <v>41.75</v>
      </c>
      <c r="G139" s="9">
        <v>40.75</v>
      </c>
      <c r="H139" s="15">
        <v>19949.992</v>
      </c>
      <c r="I139" s="15">
        <v>12382.5</v>
      </c>
      <c r="J139" s="15">
        <v>9270</v>
      </c>
    </row>
    <row r="140" spans="1:10" ht="15" customHeight="1">
      <c r="A140" s="16" t="s">
        <v>190</v>
      </c>
      <c r="B140" s="14" t="s">
        <v>191</v>
      </c>
      <c r="C140" s="6">
        <v>12000</v>
      </c>
      <c r="D140" s="9">
        <v>36.89</v>
      </c>
      <c r="E140" s="9">
        <v>35.69</v>
      </c>
      <c r="F140" s="9">
        <v>34.17</v>
      </c>
      <c r="G140" s="9">
        <v>33.87</v>
      </c>
      <c r="H140" s="15">
        <v>8000.118</v>
      </c>
      <c r="I140" s="15">
        <v>4366.057</v>
      </c>
      <c r="J140" s="15">
        <v>3830.378</v>
      </c>
    </row>
    <row r="141" spans="1:10" ht="15" customHeight="1">
      <c r="A141" s="16" t="s">
        <v>192</v>
      </c>
      <c r="B141" s="14" t="s">
        <v>193</v>
      </c>
      <c r="C141" s="6">
        <v>33300</v>
      </c>
      <c r="D141" s="9">
        <v>36</v>
      </c>
      <c r="E141" s="9">
        <v>35.63</v>
      </c>
      <c r="F141" s="9">
        <v>35.64</v>
      </c>
      <c r="G141" s="9">
        <v>35.6</v>
      </c>
      <c r="H141" s="15">
        <v>30932.74</v>
      </c>
      <c r="I141" s="15">
        <v>30996.71</v>
      </c>
      <c r="J141" s="15">
        <v>30740.782</v>
      </c>
    </row>
    <row r="142" spans="1:10" ht="15" customHeight="1">
      <c r="A142" s="16" t="s">
        <v>194</v>
      </c>
      <c r="B142" s="14" t="s">
        <v>184</v>
      </c>
      <c r="C142" s="6">
        <v>6300</v>
      </c>
      <c r="D142" s="9">
        <v>115.5</v>
      </c>
      <c r="E142" s="9">
        <v>113.87</v>
      </c>
      <c r="F142" s="9">
        <v>111.83</v>
      </c>
      <c r="G142" s="9">
        <v>111.87</v>
      </c>
      <c r="H142" s="15">
        <v>3811.403</v>
      </c>
      <c r="I142" s="15">
        <v>1786.397</v>
      </c>
      <c r="J142" s="15">
        <v>1815.768</v>
      </c>
    </row>
    <row r="143" spans="1:10" ht="15" customHeight="1">
      <c r="A143" s="16" t="s">
        <v>195</v>
      </c>
      <c r="B143" s="14" t="s">
        <v>196</v>
      </c>
      <c r="C143" s="6">
        <v>10320.337</v>
      </c>
      <c r="D143" s="9">
        <v>120</v>
      </c>
      <c r="E143" s="9">
        <v>118.31</v>
      </c>
      <c r="F143" s="9">
        <v>116.66</v>
      </c>
      <c r="G143" s="9">
        <v>116.12</v>
      </c>
      <c r="H143" s="15">
        <v>7721.063</v>
      </c>
      <c r="I143" s="15">
        <v>5588.438</v>
      </c>
      <c r="J143" s="15">
        <v>4963.079</v>
      </c>
    </row>
    <row r="144" spans="1:10" s="17" customFormat="1" ht="15" customHeight="1">
      <c r="A144" s="16" t="s">
        <v>197</v>
      </c>
      <c r="B144" s="14" t="s">
        <v>198</v>
      </c>
      <c r="C144" s="6">
        <v>37840</v>
      </c>
      <c r="D144" s="9">
        <v>24</v>
      </c>
      <c r="E144" s="9">
        <v>22.59</v>
      </c>
      <c r="F144" s="9">
        <v>20.96</v>
      </c>
      <c r="G144" s="9">
        <v>20.85</v>
      </c>
      <c r="H144" s="15">
        <v>28795.016</v>
      </c>
      <c r="I144" s="15">
        <v>19753.064</v>
      </c>
      <c r="J144" s="15">
        <v>19239.638</v>
      </c>
    </row>
    <row r="145" spans="1:10" ht="15" customHeight="1">
      <c r="A145" s="16" t="s">
        <v>199</v>
      </c>
      <c r="B145" s="14" t="s">
        <v>199</v>
      </c>
      <c r="C145" s="6">
        <v>240000</v>
      </c>
      <c r="D145" s="9">
        <v>38</v>
      </c>
      <c r="E145" s="9">
        <v>35.24</v>
      </c>
      <c r="F145" s="9">
        <v>32.41</v>
      </c>
      <c r="G145" s="9">
        <v>32.86</v>
      </c>
      <c r="H145" s="15">
        <v>152577.648</v>
      </c>
      <c r="I145" s="15">
        <v>78141.4</v>
      </c>
      <c r="J145" s="15">
        <v>88284.416</v>
      </c>
    </row>
    <row r="146" spans="1:10" ht="15" customHeight="1">
      <c r="A146" s="16" t="s">
        <v>200</v>
      </c>
      <c r="B146" s="14" t="s">
        <v>201</v>
      </c>
      <c r="C146" s="6">
        <v>380000</v>
      </c>
      <c r="D146" s="9">
        <v>45</v>
      </c>
      <c r="E146" s="9">
        <v>37.74</v>
      </c>
      <c r="F146" s="9">
        <v>37.7</v>
      </c>
      <c r="G146" s="9">
        <v>38.25</v>
      </c>
      <c r="H146" s="15">
        <v>123451.24</v>
      </c>
      <c r="I146" s="15">
        <v>122536.016</v>
      </c>
      <c r="J146" s="15">
        <v>135810</v>
      </c>
    </row>
    <row r="147" spans="1:10" ht="15" customHeight="1">
      <c r="A147" s="16" t="s">
        <v>202</v>
      </c>
      <c r="B147" s="14" t="s">
        <v>184</v>
      </c>
      <c r="C147" s="6">
        <v>2414</v>
      </c>
      <c r="D147" s="9">
        <v>998</v>
      </c>
      <c r="E147" s="9">
        <v>994.62</v>
      </c>
      <c r="F147" s="9">
        <v>992</v>
      </c>
      <c r="G147" s="9">
        <v>989.76</v>
      </c>
      <c r="H147" s="15">
        <v>973.615</v>
      </c>
      <c r="I147" s="15">
        <v>332.904</v>
      </c>
      <c r="J147" s="15">
        <v>68.374</v>
      </c>
    </row>
    <row r="148" spans="1:10" ht="15" customHeight="1">
      <c r="A148" s="16" t="s">
        <v>203</v>
      </c>
      <c r="B148" s="14" t="s">
        <v>204</v>
      </c>
      <c r="C148" s="6">
        <v>9030.688</v>
      </c>
      <c r="D148" s="9">
        <v>196.5</v>
      </c>
      <c r="E148" s="9">
        <v>193.21</v>
      </c>
      <c r="F148" s="9">
        <v>190.49</v>
      </c>
      <c r="G148" s="9">
        <v>189.27</v>
      </c>
      <c r="H148" s="15">
        <v>5024.59</v>
      </c>
      <c r="I148" s="15">
        <v>2895.073</v>
      </c>
      <c r="J148" s="15">
        <v>2210.215</v>
      </c>
    </row>
    <row r="149" spans="1:10" ht="15" customHeight="1">
      <c r="A149" s="16" t="s">
        <v>205</v>
      </c>
      <c r="B149" s="14" t="s">
        <v>206</v>
      </c>
      <c r="C149" s="6">
        <v>143000</v>
      </c>
      <c r="D149" s="9">
        <v>218.5</v>
      </c>
      <c r="E149" s="9">
        <v>211.15</v>
      </c>
      <c r="F149" s="9">
        <v>209.24</v>
      </c>
      <c r="G149" s="9">
        <v>208.58</v>
      </c>
      <c r="H149" s="15">
        <v>41712.44</v>
      </c>
      <c r="I149" s="15">
        <v>27430.038</v>
      </c>
      <c r="J149" s="15">
        <v>23440.01</v>
      </c>
    </row>
    <row r="150" spans="1:10" ht="15" customHeight="1">
      <c r="A150" s="16" t="s">
        <v>207</v>
      </c>
      <c r="B150" s="14" t="s">
        <v>208</v>
      </c>
      <c r="C150" s="6">
        <v>46950</v>
      </c>
      <c r="D150" s="9">
        <v>45</v>
      </c>
      <c r="E150" s="9">
        <v>37.74</v>
      </c>
      <c r="F150" s="9">
        <v>37.7</v>
      </c>
      <c r="G150" s="9">
        <v>38.25</v>
      </c>
      <c r="H150" s="15">
        <v>17000.006</v>
      </c>
      <c r="I150" s="15">
        <v>16880.002</v>
      </c>
      <c r="J150" s="15">
        <v>18632.5</v>
      </c>
    </row>
    <row r="151" spans="1:10" ht="15" customHeight="1">
      <c r="A151" s="16" t="s">
        <v>209</v>
      </c>
      <c r="B151" s="14" t="s">
        <v>191</v>
      </c>
      <c r="C151" s="6">
        <v>126000</v>
      </c>
      <c r="D151" s="9">
        <v>45.15</v>
      </c>
      <c r="E151" s="9">
        <v>43.18</v>
      </c>
      <c r="F151" s="9">
        <v>41.44</v>
      </c>
      <c r="G151" s="9">
        <v>40.24</v>
      </c>
      <c r="H151" s="15">
        <v>89590.608</v>
      </c>
      <c r="I151" s="15">
        <v>63662.38</v>
      </c>
      <c r="J151" s="15">
        <v>48848.02</v>
      </c>
    </row>
    <row r="152" spans="1:10" ht="15" customHeight="1">
      <c r="A152" s="16" t="s">
        <v>210</v>
      </c>
      <c r="B152" s="14" t="s">
        <v>211</v>
      </c>
      <c r="C152" s="6">
        <v>974</v>
      </c>
      <c r="D152" s="9">
        <v>364.35</v>
      </c>
      <c r="E152" s="9">
        <v>363.67</v>
      </c>
      <c r="F152" s="9">
        <v>355.91</v>
      </c>
      <c r="G152" s="9">
        <v>364.38</v>
      </c>
      <c r="H152" s="15">
        <v>907.521</v>
      </c>
      <c r="I152" s="15">
        <v>107.493</v>
      </c>
      <c r="J152" s="15">
        <v>974</v>
      </c>
    </row>
    <row r="153" spans="1:10" ht="15" customHeight="1">
      <c r="A153" s="13" t="s">
        <v>212</v>
      </c>
      <c r="B153" s="14"/>
      <c r="C153" s="6">
        <f>SUM(C154:C163)</f>
        <v>215763.39299999998</v>
      </c>
      <c r="D153" s="6" t="s">
        <v>10</v>
      </c>
      <c r="E153" s="6" t="s">
        <v>10</v>
      </c>
      <c r="F153" s="6" t="s">
        <v>10</v>
      </c>
      <c r="G153" s="6" t="s">
        <v>10</v>
      </c>
      <c r="H153" s="6">
        <f>SUM(H154:H163)</f>
        <v>99955.928</v>
      </c>
      <c r="I153" s="6">
        <f>SUM(I154:I163)</f>
        <v>53819.35900000001</v>
      </c>
      <c r="J153" s="6">
        <f>SUM(J154:J163)</f>
        <v>74774.32800000001</v>
      </c>
    </row>
    <row r="154" spans="1:10" ht="15" customHeight="1">
      <c r="A154" s="16" t="s">
        <v>245</v>
      </c>
      <c r="B154" s="14" t="s">
        <v>217</v>
      </c>
      <c r="C154" s="6">
        <v>52642.393</v>
      </c>
      <c r="D154" s="9">
        <v>37</v>
      </c>
      <c r="E154" s="9" t="s">
        <v>10</v>
      </c>
      <c r="F154" s="9" t="s">
        <v>10</v>
      </c>
      <c r="G154" s="9">
        <v>32.84</v>
      </c>
      <c r="H154" s="15" t="s">
        <v>10</v>
      </c>
      <c r="I154" s="15" t="s">
        <v>10</v>
      </c>
      <c r="J154" s="15">
        <v>17875.79</v>
      </c>
    </row>
    <row r="155" spans="1:10" ht="15" customHeight="1">
      <c r="A155" s="16" t="s">
        <v>235</v>
      </c>
      <c r="B155" s="14" t="s">
        <v>124</v>
      </c>
      <c r="C155" s="6">
        <v>4000</v>
      </c>
      <c r="D155" s="9">
        <v>100</v>
      </c>
      <c r="E155" s="9">
        <v>98.46</v>
      </c>
      <c r="F155" s="9">
        <v>96.76</v>
      </c>
      <c r="G155" s="9">
        <v>96.28</v>
      </c>
      <c r="H155" s="15">
        <v>2594.637</v>
      </c>
      <c r="I155" s="15">
        <v>1344.827</v>
      </c>
      <c r="J155" s="15">
        <v>1063.351</v>
      </c>
    </row>
    <row r="156" spans="1:10" ht="15" customHeight="1">
      <c r="A156" s="16" t="s">
        <v>236</v>
      </c>
      <c r="B156" s="14" t="s">
        <v>220</v>
      </c>
      <c r="C156" s="6">
        <v>65301</v>
      </c>
      <c r="D156" s="9">
        <v>54.7</v>
      </c>
      <c r="E156" s="9">
        <v>52.03</v>
      </c>
      <c r="F156" s="9">
        <v>50.32</v>
      </c>
      <c r="G156" s="9">
        <v>50.49</v>
      </c>
      <c r="H156" s="15">
        <v>36722.82</v>
      </c>
      <c r="I156" s="15">
        <v>23861.678</v>
      </c>
      <c r="J156" s="15">
        <v>25134.398</v>
      </c>
    </row>
    <row r="157" spans="1:10" ht="15" customHeight="1">
      <c r="A157" s="16" t="s">
        <v>213</v>
      </c>
      <c r="B157" s="14" t="s">
        <v>214</v>
      </c>
      <c r="C157" s="6">
        <v>21300</v>
      </c>
      <c r="D157" s="9">
        <v>166.38</v>
      </c>
      <c r="E157" s="9">
        <v>162.9</v>
      </c>
      <c r="F157" s="9">
        <v>154.38</v>
      </c>
      <c r="G157" s="9">
        <v>155.72</v>
      </c>
      <c r="H157" s="15">
        <v>17132.692</v>
      </c>
      <c r="I157" s="15">
        <v>8508.004</v>
      </c>
      <c r="J157" s="15">
        <v>9719.361</v>
      </c>
    </row>
    <row r="158" spans="1:10" ht="15" customHeight="1">
      <c r="A158" s="16" t="s">
        <v>215</v>
      </c>
      <c r="B158" s="14" t="s">
        <v>124</v>
      </c>
      <c r="C158" s="6">
        <v>7550</v>
      </c>
      <c r="D158" s="9">
        <v>106</v>
      </c>
      <c r="E158" s="9">
        <v>103</v>
      </c>
      <c r="F158" s="9">
        <v>100.03</v>
      </c>
      <c r="G158" s="9">
        <v>100.61</v>
      </c>
      <c r="H158" s="15">
        <v>2910</v>
      </c>
      <c r="I158" s="15">
        <v>615.599</v>
      </c>
      <c r="J158" s="15">
        <v>917.2</v>
      </c>
    </row>
    <row r="159" spans="1:10" ht="15" customHeight="1">
      <c r="A159" s="16" t="s">
        <v>216</v>
      </c>
      <c r="B159" s="14" t="s">
        <v>217</v>
      </c>
      <c r="C159" s="6">
        <v>12430</v>
      </c>
      <c r="D159" s="9">
        <v>68</v>
      </c>
      <c r="E159" s="9">
        <v>66.63</v>
      </c>
      <c r="F159" s="9">
        <v>64.17</v>
      </c>
      <c r="G159" s="9">
        <v>65.01</v>
      </c>
      <c r="H159" s="15">
        <v>8561.903</v>
      </c>
      <c r="I159" s="15">
        <v>2898.482</v>
      </c>
      <c r="J159" s="15">
        <v>4453.702</v>
      </c>
    </row>
    <row r="160" spans="1:10" ht="15" customHeight="1">
      <c r="A160" s="16" t="s">
        <v>218</v>
      </c>
      <c r="B160" s="14" t="s">
        <v>217</v>
      </c>
      <c r="C160" s="6">
        <v>4000</v>
      </c>
      <c r="D160" s="9">
        <v>98.5</v>
      </c>
      <c r="E160" s="9">
        <v>98.41</v>
      </c>
      <c r="F160" s="9">
        <v>92.57</v>
      </c>
      <c r="G160" s="9">
        <v>96.07</v>
      </c>
      <c r="H160" s="15">
        <v>3964.002</v>
      </c>
      <c r="I160" s="15">
        <v>1179.6</v>
      </c>
      <c r="J160" s="15">
        <v>2416.6</v>
      </c>
    </row>
    <row r="161" spans="1:10" ht="15" customHeight="1">
      <c r="A161" s="16" t="s">
        <v>237</v>
      </c>
      <c r="B161" s="14" t="s">
        <v>124</v>
      </c>
      <c r="C161" s="6">
        <v>24340</v>
      </c>
      <c r="D161" s="9">
        <v>93</v>
      </c>
      <c r="E161" s="9">
        <v>90.75</v>
      </c>
      <c r="F161" s="9">
        <v>88.69</v>
      </c>
      <c r="G161" s="9">
        <v>87.62</v>
      </c>
      <c r="H161" s="15">
        <v>15587.5</v>
      </c>
      <c r="I161" s="15">
        <v>9404.205</v>
      </c>
      <c r="J161" s="15">
        <v>7178.005</v>
      </c>
    </row>
    <row r="162" spans="1:10" ht="15" customHeight="1">
      <c r="A162" s="16" t="s">
        <v>238</v>
      </c>
      <c r="B162" s="14" t="s">
        <v>124</v>
      </c>
      <c r="C162" s="6">
        <v>8200</v>
      </c>
      <c r="D162" s="9">
        <v>98</v>
      </c>
      <c r="E162" s="9">
        <v>95.88</v>
      </c>
      <c r="F162" s="9">
        <v>94.24</v>
      </c>
      <c r="G162" s="9">
        <v>93.6</v>
      </c>
      <c r="H162" s="15">
        <v>3887.996</v>
      </c>
      <c r="I162" s="15">
        <v>1765.598</v>
      </c>
      <c r="J162" s="15">
        <v>1323.999</v>
      </c>
    </row>
    <row r="163" spans="1:10" ht="15" customHeight="1">
      <c r="A163" s="16" t="s">
        <v>219</v>
      </c>
      <c r="B163" s="14" t="s">
        <v>220</v>
      </c>
      <c r="C163" s="6">
        <v>16000</v>
      </c>
      <c r="D163" s="9">
        <v>99</v>
      </c>
      <c r="E163" s="9">
        <v>97.12</v>
      </c>
      <c r="F163" s="9">
        <v>95.48</v>
      </c>
      <c r="G163" s="9">
        <v>95.73</v>
      </c>
      <c r="H163" s="15">
        <v>8594.378</v>
      </c>
      <c r="I163" s="15">
        <v>4241.366</v>
      </c>
      <c r="J163" s="15">
        <v>4691.922</v>
      </c>
    </row>
    <row r="164" spans="1:10" ht="15" customHeight="1">
      <c r="A164" s="13" t="s">
        <v>239</v>
      </c>
      <c r="B164" s="14"/>
      <c r="C164" s="6">
        <f>SUM(C165)</f>
        <v>136760.152</v>
      </c>
      <c r="D164" s="6" t="s">
        <v>10</v>
      </c>
      <c r="E164" s="6" t="s">
        <v>10</v>
      </c>
      <c r="F164" s="6" t="s">
        <v>10</v>
      </c>
      <c r="G164" s="6" t="s">
        <v>10</v>
      </c>
      <c r="H164" s="6">
        <v>117729.072</v>
      </c>
      <c r="I164" s="6">
        <v>90786.568</v>
      </c>
      <c r="J164" s="6">
        <v>81186.84</v>
      </c>
    </row>
    <row r="165" spans="1:10" ht="15" customHeight="1">
      <c r="A165" s="18" t="s">
        <v>174</v>
      </c>
      <c r="B165" s="19" t="s">
        <v>175</v>
      </c>
      <c r="C165" s="20">
        <v>136760.152</v>
      </c>
      <c r="D165" s="20">
        <v>716.38</v>
      </c>
      <c r="E165" s="20">
        <v>714.25</v>
      </c>
      <c r="F165" s="20">
        <v>711.07</v>
      </c>
      <c r="G165" s="20">
        <v>709.85</v>
      </c>
      <c r="H165" s="20">
        <v>136760.16</v>
      </c>
      <c r="I165" s="20">
        <v>121899.584</v>
      </c>
      <c r="J165" s="20">
        <v>109534.568</v>
      </c>
    </row>
    <row r="166" ht="15" customHeight="1">
      <c r="A166" s="26"/>
    </row>
  </sheetData>
  <sheetProtection/>
  <mergeCells count="10">
    <mergeCell ref="A1:J1"/>
    <mergeCell ref="A3:J3"/>
    <mergeCell ref="A4:J4"/>
    <mergeCell ref="C6:C8"/>
    <mergeCell ref="D6:J6"/>
    <mergeCell ref="A2:J2"/>
    <mergeCell ref="D7:G7"/>
    <mergeCell ref="H7:J7"/>
    <mergeCell ref="A6:A8"/>
    <mergeCell ref="B6:B8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showGridLines="0" zoomScalePageLayoutView="0" workbookViewId="0" topLeftCell="A1">
      <selection activeCell="K12" sqref="K12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7" customWidth="1"/>
  </cols>
  <sheetData>
    <row r="1" spans="1:10" s="1" customFormat="1" ht="19.5" customHeight="1">
      <c r="A1" s="75" t="s">
        <v>482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19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" customFormat="1" ht="19.5" customHeight="1">
      <c r="A3" s="76" t="s">
        <v>497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24" customFormat="1" ht="19.5" customHeight="1">
      <c r="A4" s="77" t="s">
        <v>498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71" t="s">
        <v>248</v>
      </c>
    </row>
    <row r="6" spans="1:10" s="24" customFormat="1" ht="15" customHeight="1">
      <c r="A6" s="86" t="s">
        <v>247</v>
      </c>
      <c r="B6" s="78" t="s">
        <v>1</v>
      </c>
      <c r="C6" s="78" t="s">
        <v>228</v>
      </c>
      <c r="D6" s="81">
        <v>2014</v>
      </c>
      <c r="E6" s="82"/>
      <c r="F6" s="82"/>
      <c r="G6" s="82"/>
      <c r="H6" s="82"/>
      <c r="I6" s="82"/>
      <c r="J6" s="82"/>
    </row>
    <row r="7" spans="1:10" ht="15" customHeight="1">
      <c r="A7" s="87"/>
      <c r="B7" s="79"/>
      <c r="C7" s="79"/>
      <c r="D7" s="83" t="s">
        <v>2</v>
      </c>
      <c r="E7" s="83"/>
      <c r="F7" s="83"/>
      <c r="G7" s="83"/>
      <c r="H7" s="83" t="s">
        <v>3</v>
      </c>
      <c r="I7" s="83"/>
      <c r="J7" s="84"/>
    </row>
    <row r="8" spans="1:10" ht="34.5" customHeight="1">
      <c r="A8" s="88"/>
      <c r="B8" s="80"/>
      <c r="C8" s="80"/>
      <c r="D8" s="27" t="s">
        <v>4</v>
      </c>
      <c r="E8" s="28" t="s">
        <v>5</v>
      </c>
      <c r="F8" s="29" t="s">
        <v>246</v>
      </c>
      <c r="G8" s="28" t="s">
        <v>6</v>
      </c>
      <c r="H8" s="28" t="s">
        <v>7</v>
      </c>
      <c r="I8" s="29" t="s">
        <v>246</v>
      </c>
      <c r="J8" s="30" t="s">
        <v>8</v>
      </c>
    </row>
    <row r="9" spans="1:11" ht="15" customHeight="1">
      <c r="A9" s="47" t="s">
        <v>9</v>
      </c>
      <c r="B9" s="31" t="s">
        <v>10</v>
      </c>
      <c r="C9" s="32">
        <f>SUM(C10,C34,C50,C70,C86,C88,C103,C113,C127,C138,C158,C169)</f>
        <v>18826921.455</v>
      </c>
      <c r="D9" s="33" t="s">
        <v>10</v>
      </c>
      <c r="E9" s="33" t="s">
        <v>10</v>
      </c>
      <c r="F9" s="33" t="s">
        <v>10</v>
      </c>
      <c r="G9" s="33" t="s">
        <v>10</v>
      </c>
      <c r="H9" s="32">
        <f>SUM(H10,H34,H50,H70,H86,H88,H103,H113,H127,H138,H158,H169)</f>
        <v>7983939.826</v>
      </c>
      <c r="I9" s="32">
        <f>SUM(I10,I34,I50,I70,I86,I88,I103,I113,I127,I138,I158,I169)</f>
        <v>5868635.596000001</v>
      </c>
      <c r="J9" s="32">
        <f>SUM(J10,J34,J50,J70,J86,J88,J103,J113,J127,J138,J158,J169)</f>
        <v>5618708.635</v>
      </c>
      <c r="K9" s="1"/>
    </row>
    <row r="10" spans="1:11" ht="15" customHeight="1">
      <c r="A10" s="36" t="s">
        <v>11</v>
      </c>
      <c r="B10" s="37" t="s">
        <v>10</v>
      </c>
      <c r="C10" s="34">
        <f>SUM(C11:C33)</f>
        <v>2833671.799</v>
      </c>
      <c r="D10" s="34" t="s">
        <v>10</v>
      </c>
      <c r="E10" s="34" t="s">
        <v>10</v>
      </c>
      <c r="F10" s="34" t="s">
        <v>10</v>
      </c>
      <c r="G10" s="34" t="s">
        <v>10</v>
      </c>
      <c r="H10" s="35">
        <f>SUM(H11:H33)</f>
        <v>1623954.7470000002</v>
      </c>
      <c r="I10" s="35">
        <f>SUM(I11:I33)</f>
        <v>1264057.712</v>
      </c>
      <c r="J10" s="35">
        <f>SUM(J11:J33)</f>
        <v>1436210.72</v>
      </c>
      <c r="K10" s="1"/>
    </row>
    <row r="11" spans="1:11" ht="15" customHeight="1">
      <c r="A11" s="38" t="s">
        <v>12</v>
      </c>
      <c r="B11" s="37" t="s">
        <v>13</v>
      </c>
      <c r="C11" s="34">
        <v>197060</v>
      </c>
      <c r="D11" s="39">
        <v>368</v>
      </c>
      <c r="E11" s="39">
        <v>359.4</v>
      </c>
      <c r="F11" s="39">
        <v>356.71</v>
      </c>
      <c r="G11" s="39">
        <v>355.2</v>
      </c>
      <c r="H11" s="35">
        <v>66512.24</v>
      </c>
      <c r="I11" s="35">
        <v>42137.16</v>
      </c>
      <c r="J11" s="35">
        <v>30975.444</v>
      </c>
      <c r="K11" s="1"/>
    </row>
    <row r="12" spans="1:11" ht="15" customHeight="1">
      <c r="A12" s="38" t="s">
        <v>14</v>
      </c>
      <c r="B12" s="37" t="s">
        <v>15</v>
      </c>
      <c r="C12" s="34">
        <v>19560</v>
      </c>
      <c r="D12" s="39">
        <v>448.54</v>
      </c>
      <c r="E12" s="39">
        <v>443.83</v>
      </c>
      <c r="F12" s="39">
        <v>441.96</v>
      </c>
      <c r="G12" s="39">
        <v>441.67</v>
      </c>
      <c r="H12" s="35">
        <v>7169.277</v>
      </c>
      <c r="I12" s="35">
        <v>4338.012</v>
      </c>
      <c r="J12" s="35">
        <v>3997.015</v>
      </c>
      <c r="K12" s="1"/>
    </row>
    <row r="13" spans="1:11" ht="15" customHeight="1">
      <c r="A13" s="38" t="s">
        <v>229</v>
      </c>
      <c r="B13" s="37" t="s">
        <v>23</v>
      </c>
      <c r="C13" s="34">
        <v>17500</v>
      </c>
      <c r="D13" s="39">
        <v>100</v>
      </c>
      <c r="E13" s="39">
        <v>92.55</v>
      </c>
      <c r="F13" s="39">
        <v>91.17</v>
      </c>
      <c r="G13" s="39">
        <v>90.46</v>
      </c>
      <c r="H13" s="35">
        <v>1248.908</v>
      </c>
      <c r="I13" s="35">
        <v>565.389</v>
      </c>
      <c r="J13" s="35">
        <v>337.188</v>
      </c>
      <c r="K13" s="1"/>
    </row>
    <row r="14" spans="1:11" ht="15" customHeight="1">
      <c r="A14" s="38" t="s">
        <v>16</v>
      </c>
      <c r="B14" s="37" t="s">
        <v>17</v>
      </c>
      <c r="C14" s="34">
        <v>69250</v>
      </c>
      <c r="D14" s="39">
        <v>393</v>
      </c>
      <c r="E14" s="39">
        <v>386.24</v>
      </c>
      <c r="F14" s="39">
        <v>383.84</v>
      </c>
      <c r="G14" s="39">
        <v>383.93</v>
      </c>
      <c r="H14" s="35">
        <v>31025.56</v>
      </c>
      <c r="I14" s="35">
        <v>16261.741</v>
      </c>
      <c r="J14" s="35">
        <v>16502.015</v>
      </c>
      <c r="K14" s="1"/>
    </row>
    <row r="15" spans="1:11" ht="15" customHeight="1">
      <c r="A15" s="38" t="s">
        <v>18</v>
      </c>
      <c r="B15" s="37" t="s">
        <v>19</v>
      </c>
      <c r="C15" s="34">
        <v>1770</v>
      </c>
      <c r="D15" s="39">
        <v>334</v>
      </c>
      <c r="E15" s="39">
        <v>326.28</v>
      </c>
      <c r="F15" s="39">
        <v>324.41</v>
      </c>
      <c r="G15" s="39">
        <v>331.13</v>
      </c>
      <c r="H15" s="35">
        <v>99.6</v>
      </c>
      <c r="I15" s="35">
        <v>22.3</v>
      </c>
      <c r="J15" s="35">
        <v>743.801</v>
      </c>
      <c r="K15" s="1"/>
    </row>
    <row r="16" spans="1:11" ht="15" customHeight="1">
      <c r="A16" s="38" t="s">
        <v>250</v>
      </c>
      <c r="B16" s="37" t="s">
        <v>28</v>
      </c>
      <c r="C16" s="34">
        <v>1750</v>
      </c>
      <c r="D16" s="39">
        <v>100</v>
      </c>
      <c r="E16" s="39" t="s">
        <v>10</v>
      </c>
      <c r="F16" s="39" t="s">
        <v>10</v>
      </c>
      <c r="G16" s="39">
        <v>94.18</v>
      </c>
      <c r="H16" s="35" t="s">
        <v>10</v>
      </c>
      <c r="I16" s="35" t="s">
        <v>10</v>
      </c>
      <c r="J16" s="35">
        <v>384.945</v>
      </c>
      <c r="K16" s="1"/>
    </row>
    <row r="17" spans="1:11" ht="15" customHeight="1">
      <c r="A17" s="38" t="s">
        <v>20</v>
      </c>
      <c r="B17" s="37" t="s">
        <v>21</v>
      </c>
      <c r="C17" s="34">
        <v>19000</v>
      </c>
      <c r="D17" s="39">
        <v>241.17</v>
      </c>
      <c r="E17" s="39">
        <v>232.68</v>
      </c>
      <c r="F17" s="39">
        <v>230.93</v>
      </c>
      <c r="G17" s="39">
        <v>230.77</v>
      </c>
      <c r="H17" s="35">
        <v>1688.395</v>
      </c>
      <c r="I17" s="35">
        <v>585.895</v>
      </c>
      <c r="J17" s="35">
        <v>485.103</v>
      </c>
      <c r="K17" s="1"/>
    </row>
    <row r="18" spans="1:11" ht="15" customHeight="1">
      <c r="A18" s="38" t="s">
        <v>22</v>
      </c>
      <c r="B18" s="37" t="s">
        <v>23</v>
      </c>
      <c r="C18" s="34">
        <v>30100</v>
      </c>
      <c r="D18" s="39">
        <v>436</v>
      </c>
      <c r="E18" s="39">
        <v>431.02</v>
      </c>
      <c r="F18" s="39">
        <v>429.36</v>
      </c>
      <c r="G18" s="39">
        <v>428.48</v>
      </c>
      <c r="H18" s="35">
        <v>6213.776</v>
      </c>
      <c r="I18" s="35">
        <v>3571.1</v>
      </c>
      <c r="J18" s="35">
        <v>2436.504</v>
      </c>
      <c r="K18" s="1"/>
    </row>
    <row r="19" spans="1:11" ht="15" customHeight="1">
      <c r="A19" s="38" t="s">
        <v>24</v>
      </c>
      <c r="B19" s="37" t="s">
        <v>23</v>
      </c>
      <c r="C19" s="34">
        <v>3400</v>
      </c>
      <c r="D19" s="39">
        <v>98</v>
      </c>
      <c r="E19" s="39">
        <v>89.6</v>
      </c>
      <c r="F19" s="39">
        <v>89.6</v>
      </c>
      <c r="G19" s="39">
        <v>89.6</v>
      </c>
      <c r="H19" s="35" t="s">
        <v>10</v>
      </c>
      <c r="I19" s="35" t="s">
        <v>10</v>
      </c>
      <c r="J19" s="35" t="s">
        <v>10</v>
      </c>
      <c r="K19" s="1"/>
    </row>
    <row r="20" spans="1:11" ht="15" customHeight="1">
      <c r="A20" s="38" t="s">
        <v>251</v>
      </c>
      <c r="B20" s="37" t="s">
        <v>252</v>
      </c>
      <c r="C20" s="34">
        <v>4300</v>
      </c>
      <c r="D20" s="39">
        <v>100</v>
      </c>
      <c r="E20" s="39" t="s">
        <v>10</v>
      </c>
      <c r="F20" s="39" t="s">
        <v>10</v>
      </c>
      <c r="G20" s="39">
        <v>92.6</v>
      </c>
      <c r="H20" s="35" t="s">
        <v>10</v>
      </c>
      <c r="I20" s="35" t="s">
        <v>10</v>
      </c>
      <c r="J20" s="35">
        <v>1504.861</v>
      </c>
      <c r="K20" s="1"/>
    </row>
    <row r="21" spans="1:11" ht="15" customHeight="1">
      <c r="A21" s="38" t="s">
        <v>241</v>
      </c>
      <c r="B21" s="37" t="s">
        <v>19</v>
      </c>
      <c r="C21" s="34">
        <v>20683</v>
      </c>
      <c r="D21" s="39">
        <v>355</v>
      </c>
      <c r="E21" s="39">
        <v>342.46</v>
      </c>
      <c r="F21" s="39">
        <v>340.12</v>
      </c>
      <c r="G21" s="39">
        <v>345.48</v>
      </c>
      <c r="H21" s="35">
        <v>463.856</v>
      </c>
      <c r="I21" s="35">
        <v>92.11</v>
      </c>
      <c r="J21" s="35">
        <v>1917.205</v>
      </c>
      <c r="K21" s="1"/>
    </row>
    <row r="22" spans="1:11" ht="15" customHeight="1">
      <c r="A22" s="38" t="s">
        <v>253</v>
      </c>
      <c r="B22" s="37" t="s">
        <v>252</v>
      </c>
      <c r="C22" s="34">
        <v>3964</v>
      </c>
      <c r="D22" s="39">
        <v>100</v>
      </c>
      <c r="E22" s="39" t="s">
        <v>10</v>
      </c>
      <c r="F22" s="39" t="s">
        <v>10</v>
      </c>
      <c r="G22" s="39">
        <v>94.55</v>
      </c>
      <c r="H22" s="35" t="s">
        <v>10</v>
      </c>
      <c r="I22" s="35" t="s">
        <v>10</v>
      </c>
      <c r="J22" s="35">
        <v>1014.604</v>
      </c>
      <c r="K22" s="1"/>
    </row>
    <row r="23" spans="1:11" ht="15" customHeight="1">
      <c r="A23" s="38" t="s">
        <v>25</v>
      </c>
      <c r="B23" s="37" t="s">
        <v>26</v>
      </c>
      <c r="C23" s="34">
        <v>47643</v>
      </c>
      <c r="D23" s="39">
        <v>267</v>
      </c>
      <c r="E23" s="39">
        <v>262.91</v>
      </c>
      <c r="F23" s="39">
        <v>260.22</v>
      </c>
      <c r="G23" s="39">
        <v>264.32</v>
      </c>
      <c r="H23" s="35">
        <v>29952.966</v>
      </c>
      <c r="I23" s="35">
        <v>20848.422</v>
      </c>
      <c r="J23" s="35">
        <v>35500.2</v>
      </c>
      <c r="K23" s="1"/>
    </row>
    <row r="24" spans="1:11" ht="15" customHeight="1">
      <c r="A24" s="38" t="s">
        <v>27</v>
      </c>
      <c r="B24" s="37" t="s">
        <v>27</v>
      </c>
      <c r="C24" s="34">
        <v>1940000</v>
      </c>
      <c r="D24" s="39">
        <v>199.5</v>
      </c>
      <c r="E24" s="39">
        <v>195.41</v>
      </c>
      <c r="F24" s="39">
        <v>193.38</v>
      </c>
      <c r="G24" s="39">
        <v>194.79</v>
      </c>
      <c r="H24" s="35">
        <v>1240722.048</v>
      </c>
      <c r="I24" s="35">
        <v>985215.552</v>
      </c>
      <c r="J24" s="35">
        <v>1156610.176</v>
      </c>
      <c r="K24" s="1"/>
    </row>
    <row r="25" spans="1:11" ht="15" customHeight="1">
      <c r="A25" s="38" t="s">
        <v>28</v>
      </c>
      <c r="B25" s="37" t="s">
        <v>28</v>
      </c>
      <c r="C25" s="34">
        <v>8603.032</v>
      </c>
      <c r="D25" s="39">
        <v>484.5</v>
      </c>
      <c r="E25" s="39">
        <v>476.19</v>
      </c>
      <c r="F25" s="39">
        <v>473.93</v>
      </c>
      <c r="G25" s="39">
        <v>473.23</v>
      </c>
      <c r="H25" s="35">
        <v>887.553</v>
      </c>
      <c r="I25" s="35">
        <v>292.382</v>
      </c>
      <c r="J25" s="35">
        <v>193.625</v>
      </c>
      <c r="K25" s="1"/>
    </row>
    <row r="26" spans="1:11" ht="15" customHeight="1">
      <c r="A26" s="38" t="s">
        <v>29</v>
      </c>
      <c r="B26" s="37" t="s">
        <v>30</v>
      </c>
      <c r="C26" s="34">
        <v>1808.767</v>
      </c>
      <c r="D26" s="39">
        <v>998.09</v>
      </c>
      <c r="E26" s="39">
        <v>993.49</v>
      </c>
      <c r="F26" s="39">
        <v>991.45</v>
      </c>
      <c r="G26" s="39">
        <v>992.17</v>
      </c>
      <c r="H26" s="35">
        <v>489.018</v>
      </c>
      <c r="I26" s="35">
        <v>124.1</v>
      </c>
      <c r="J26" s="35">
        <v>210.646</v>
      </c>
      <c r="K26" s="1"/>
    </row>
    <row r="27" spans="1:11" ht="15" customHeight="1">
      <c r="A27" s="38" t="s">
        <v>31</v>
      </c>
      <c r="B27" s="37" t="s">
        <v>32</v>
      </c>
      <c r="C27" s="34">
        <v>52000</v>
      </c>
      <c r="D27" s="39">
        <v>542</v>
      </c>
      <c r="E27" s="39">
        <v>534.75</v>
      </c>
      <c r="F27" s="39">
        <v>533.36</v>
      </c>
      <c r="G27" s="39">
        <v>533.26</v>
      </c>
      <c r="H27" s="35">
        <v>6834.633</v>
      </c>
      <c r="I27" s="35">
        <v>4350.294</v>
      </c>
      <c r="J27" s="35">
        <v>4207.166</v>
      </c>
      <c r="K27" s="1"/>
    </row>
    <row r="28" spans="1:11" ht="15" customHeight="1">
      <c r="A28" s="38" t="s">
        <v>33</v>
      </c>
      <c r="B28" s="37" t="s">
        <v>34</v>
      </c>
      <c r="C28" s="34">
        <v>4330</v>
      </c>
      <c r="D28" s="39">
        <v>95</v>
      </c>
      <c r="E28" s="39">
        <v>88.5</v>
      </c>
      <c r="F28" s="39">
        <v>83.21</v>
      </c>
      <c r="G28" s="39">
        <v>90.3</v>
      </c>
      <c r="H28" s="35">
        <v>339.94</v>
      </c>
      <c r="I28" s="35">
        <v>0.001</v>
      </c>
      <c r="J28" s="35">
        <v>848.516</v>
      </c>
      <c r="K28" s="1"/>
    </row>
    <row r="29" spans="1:11" ht="15" customHeight="1">
      <c r="A29" s="38" t="s">
        <v>35</v>
      </c>
      <c r="B29" s="37" t="s">
        <v>36</v>
      </c>
      <c r="C29" s="34">
        <v>19520</v>
      </c>
      <c r="D29" s="39">
        <v>997.5</v>
      </c>
      <c r="E29" s="39">
        <v>992.42</v>
      </c>
      <c r="F29" s="39">
        <v>990.22</v>
      </c>
      <c r="G29" s="39">
        <v>990.11</v>
      </c>
      <c r="H29" s="35">
        <v>6208.414</v>
      </c>
      <c r="I29" s="35">
        <v>2833.741</v>
      </c>
      <c r="J29" s="35">
        <v>2695.966</v>
      </c>
      <c r="K29" s="1"/>
    </row>
    <row r="30" spans="1:11" ht="15" customHeight="1">
      <c r="A30" s="38" t="s">
        <v>37</v>
      </c>
      <c r="B30" s="37" t="s">
        <v>23</v>
      </c>
      <c r="C30" s="34">
        <v>16500</v>
      </c>
      <c r="D30" s="39">
        <v>433</v>
      </c>
      <c r="E30" s="39">
        <v>425.79</v>
      </c>
      <c r="F30" s="39">
        <v>422.08</v>
      </c>
      <c r="G30" s="39">
        <v>422.08</v>
      </c>
      <c r="H30" s="35">
        <v>989.029</v>
      </c>
      <c r="I30" s="35">
        <v>107.212</v>
      </c>
      <c r="J30" s="35">
        <v>107.212</v>
      </c>
      <c r="K30" s="1"/>
    </row>
    <row r="31" spans="1:11" ht="15" customHeight="1">
      <c r="A31" s="38" t="s">
        <v>38</v>
      </c>
      <c r="B31" s="37" t="s">
        <v>39</v>
      </c>
      <c r="C31" s="34">
        <v>301000</v>
      </c>
      <c r="D31" s="39">
        <v>254</v>
      </c>
      <c r="E31" s="39">
        <v>250.82</v>
      </c>
      <c r="F31" s="39">
        <v>249</v>
      </c>
      <c r="G31" s="39">
        <v>248.59</v>
      </c>
      <c r="H31" s="35">
        <v>220252.032</v>
      </c>
      <c r="I31" s="35">
        <v>181290</v>
      </c>
      <c r="J31" s="35">
        <v>173852.528</v>
      </c>
      <c r="K31" s="1"/>
    </row>
    <row r="32" spans="1:11" ht="15" customHeight="1">
      <c r="A32" s="38" t="s">
        <v>40</v>
      </c>
      <c r="B32" s="37" t="s">
        <v>41</v>
      </c>
      <c r="C32" s="34">
        <v>2020</v>
      </c>
      <c r="D32" s="39">
        <v>54</v>
      </c>
      <c r="E32" s="39">
        <v>50.94</v>
      </c>
      <c r="F32" s="39">
        <v>49.22</v>
      </c>
      <c r="G32" s="39">
        <v>51.64</v>
      </c>
      <c r="H32" s="35">
        <v>1268</v>
      </c>
      <c r="I32" s="35">
        <v>931.8</v>
      </c>
      <c r="J32" s="35">
        <v>1436</v>
      </c>
      <c r="K32" s="1"/>
    </row>
    <row r="33" spans="1:11" ht="15" customHeight="1">
      <c r="A33" s="38" t="s">
        <v>42</v>
      </c>
      <c r="B33" s="37" t="s">
        <v>23</v>
      </c>
      <c r="C33" s="34">
        <v>51910</v>
      </c>
      <c r="D33" s="39">
        <v>109</v>
      </c>
      <c r="E33" s="39">
        <v>101.15</v>
      </c>
      <c r="F33" s="39">
        <v>99.65</v>
      </c>
      <c r="G33" s="39">
        <v>99</v>
      </c>
      <c r="H33" s="35">
        <v>1589.502</v>
      </c>
      <c r="I33" s="35">
        <v>490.501</v>
      </c>
      <c r="J33" s="35">
        <v>250</v>
      </c>
      <c r="K33" s="1"/>
    </row>
    <row r="34" spans="1:11" ht="15" customHeight="1">
      <c r="A34" s="36" t="s">
        <v>43</v>
      </c>
      <c r="B34" s="37"/>
      <c r="C34" s="34">
        <f>SUM(C35:C49)</f>
        <v>492058.025</v>
      </c>
      <c r="D34" s="39" t="s">
        <v>10</v>
      </c>
      <c r="E34" s="39" t="s">
        <v>10</v>
      </c>
      <c r="F34" s="39" t="s">
        <v>10</v>
      </c>
      <c r="G34" s="39" t="s">
        <v>10</v>
      </c>
      <c r="H34" s="34">
        <f>SUM(H35:H49)</f>
        <v>161474.41500000004</v>
      </c>
      <c r="I34" s="34">
        <f>SUM(I35:I49)</f>
        <v>108329.05900000001</v>
      </c>
      <c r="J34" s="34">
        <f>SUM(J35:J49)</f>
        <v>178384.582</v>
      </c>
      <c r="K34" s="1"/>
    </row>
    <row r="35" spans="1:11" ht="15" customHeight="1">
      <c r="A35" s="38" t="s">
        <v>44</v>
      </c>
      <c r="B35" s="37" t="s">
        <v>45</v>
      </c>
      <c r="C35" s="34">
        <v>108250</v>
      </c>
      <c r="D35" s="39">
        <v>425</v>
      </c>
      <c r="E35" s="39">
        <v>407.43</v>
      </c>
      <c r="F35" s="39">
        <v>404.13</v>
      </c>
      <c r="G35" s="39">
        <v>407.52</v>
      </c>
      <c r="H35" s="35">
        <v>11081.631</v>
      </c>
      <c r="I35" s="35">
        <v>6087.291</v>
      </c>
      <c r="J35" s="35">
        <v>11241.895</v>
      </c>
      <c r="K35" s="1"/>
    </row>
    <row r="36" spans="1:11" ht="15" customHeight="1">
      <c r="A36" s="38" t="s">
        <v>46</v>
      </c>
      <c r="B36" s="37" t="s">
        <v>47</v>
      </c>
      <c r="C36" s="34">
        <v>34330</v>
      </c>
      <c r="D36" s="39">
        <v>305</v>
      </c>
      <c r="E36" s="39">
        <v>299.76</v>
      </c>
      <c r="F36" s="39">
        <v>297.9</v>
      </c>
      <c r="G36" s="39">
        <v>299.74</v>
      </c>
      <c r="H36" s="35">
        <v>14618.828</v>
      </c>
      <c r="I36" s="35">
        <v>10052.987</v>
      </c>
      <c r="J36" s="35">
        <v>14561.172</v>
      </c>
      <c r="K36" s="1"/>
    </row>
    <row r="37" spans="1:11" ht="15" customHeight="1">
      <c r="A37" s="38" t="s">
        <v>48</v>
      </c>
      <c r="B37" s="37" t="s">
        <v>49</v>
      </c>
      <c r="C37" s="34">
        <v>2390</v>
      </c>
      <c r="D37" s="39">
        <v>425</v>
      </c>
      <c r="E37" s="39">
        <v>421.97</v>
      </c>
      <c r="F37" s="39">
        <v>417.97</v>
      </c>
      <c r="G37" s="39">
        <v>414.65</v>
      </c>
      <c r="H37" s="35">
        <v>1680.98</v>
      </c>
      <c r="I37" s="35">
        <v>915.5</v>
      </c>
      <c r="J37" s="35">
        <v>446.2</v>
      </c>
      <c r="K37" s="1"/>
    </row>
    <row r="38" spans="1:11" ht="15" customHeight="1">
      <c r="A38" s="38" t="s">
        <v>230</v>
      </c>
      <c r="B38" s="37" t="s">
        <v>231</v>
      </c>
      <c r="C38" s="34">
        <v>43449.498</v>
      </c>
      <c r="D38" s="39">
        <v>260</v>
      </c>
      <c r="E38" s="39">
        <v>251.52</v>
      </c>
      <c r="F38" s="39">
        <v>250.38</v>
      </c>
      <c r="G38" s="39">
        <v>251.9</v>
      </c>
      <c r="H38" s="35">
        <v>4133.117</v>
      </c>
      <c r="I38" s="35">
        <v>2318.651</v>
      </c>
      <c r="J38" s="35">
        <v>4876.684</v>
      </c>
      <c r="K38" s="1"/>
    </row>
    <row r="39" spans="1:11" ht="15" customHeight="1">
      <c r="A39" s="38" t="s">
        <v>50</v>
      </c>
      <c r="B39" s="37" t="s">
        <v>51</v>
      </c>
      <c r="C39" s="34">
        <v>2030</v>
      </c>
      <c r="D39" s="39">
        <v>292.92</v>
      </c>
      <c r="E39" s="39">
        <v>290.86</v>
      </c>
      <c r="F39" s="39">
        <v>289.6</v>
      </c>
      <c r="G39" s="39">
        <v>290.97</v>
      </c>
      <c r="H39" s="35">
        <v>1008.43</v>
      </c>
      <c r="I39" s="35">
        <v>623.044</v>
      </c>
      <c r="J39" s="35">
        <v>1052.799</v>
      </c>
      <c r="K39" s="1"/>
    </row>
    <row r="40" spans="1:11" ht="15" customHeight="1">
      <c r="A40" s="38" t="s">
        <v>52</v>
      </c>
      <c r="B40" s="37" t="s">
        <v>53</v>
      </c>
      <c r="C40" s="34">
        <v>66380</v>
      </c>
      <c r="D40" s="39">
        <v>175.5</v>
      </c>
      <c r="E40" s="39">
        <v>173.86</v>
      </c>
      <c r="F40" s="39">
        <v>173.31</v>
      </c>
      <c r="G40" s="39">
        <v>173.98</v>
      </c>
      <c r="H40" s="35">
        <v>43278.608</v>
      </c>
      <c r="I40" s="35">
        <v>37223.072</v>
      </c>
      <c r="J40" s="35">
        <v>44599.752</v>
      </c>
      <c r="K40" s="1"/>
    </row>
    <row r="41" spans="1:11" ht="15" customHeight="1">
      <c r="A41" s="38" t="s">
        <v>54</v>
      </c>
      <c r="B41" s="37" t="s">
        <v>55</v>
      </c>
      <c r="C41" s="34">
        <v>37180</v>
      </c>
      <c r="D41" s="39">
        <v>427</v>
      </c>
      <c r="E41" s="39">
        <v>417.07</v>
      </c>
      <c r="F41" s="39">
        <v>414.63</v>
      </c>
      <c r="G41" s="39">
        <v>415.07</v>
      </c>
      <c r="H41" s="35">
        <v>8658.312</v>
      </c>
      <c r="I41" s="35">
        <v>5379.306</v>
      </c>
      <c r="J41" s="35">
        <v>5880.31</v>
      </c>
      <c r="K41" s="1"/>
    </row>
    <row r="42" spans="1:11" ht="15" customHeight="1">
      <c r="A42" s="38" t="s">
        <v>56</v>
      </c>
      <c r="B42" s="37" t="s">
        <v>57</v>
      </c>
      <c r="C42" s="34">
        <v>21000</v>
      </c>
      <c r="D42" s="39">
        <v>350</v>
      </c>
      <c r="E42" s="39">
        <v>344.49</v>
      </c>
      <c r="F42" s="39">
        <v>342.17</v>
      </c>
      <c r="G42" s="39">
        <v>347.15</v>
      </c>
      <c r="H42" s="35">
        <v>11640.286</v>
      </c>
      <c r="I42" s="35">
        <v>8406.968</v>
      </c>
      <c r="J42" s="35">
        <v>15781.99</v>
      </c>
      <c r="K42" s="1"/>
    </row>
    <row r="43" spans="1:11" ht="15" customHeight="1">
      <c r="A43" s="38" t="s">
        <v>58</v>
      </c>
      <c r="B43" s="37" t="s">
        <v>59</v>
      </c>
      <c r="C43" s="34">
        <v>32500</v>
      </c>
      <c r="D43" s="39">
        <v>98</v>
      </c>
      <c r="E43" s="39">
        <v>88.66</v>
      </c>
      <c r="F43" s="39">
        <v>85.87</v>
      </c>
      <c r="G43" s="39">
        <v>85.18</v>
      </c>
      <c r="H43" s="35">
        <v>15479.445</v>
      </c>
      <c r="I43" s="35">
        <v>11897.084</v>
      </c>
      <c r="J43" s="35">
        <v>11011.12</v>
      </c>
      <c r="K43" s="1"/>
    </row>
    <row r="44" spans="1:11" ht="15" customHeight="1">
      <c r="A44" s="38" t="s">
        <v>60</v>
      </c>
      <c r="B44" s="37" t="s">
        <v>49</v>
      </c>
      <c r="C44" s="34">
        <v>31780</v>
      </c>
      <c r="D44" s="39">
        <v>418</v>
      </c>
      <c r="E44" s="39">
        <v>400.68</v>
      </c>
      <c r="F44" s="39">
        <v>397.76</v>
      </c>
      <c r="G44" s="39">
        <v>396.84</v>
      </c>
      <c r="H44" s="35">
        <v>4548.233</v>
      </c>
      <c r="I44" s="35">
        <v>2658.005</v>
      </c>
      <c r="J44" s="35">
        <v>2151.998</v>
      </c>
      <c r="K44" s="1"/>
    </row>
    <row r="45" spans="1:11" ht="15" customHeight="1">
      <c r="A45" s="38" t="s">
        <v>61</v>
      </c>
      <c r="B45" s="37" t="s">
        <v>62</v>
      </c>
      <c r="C45" s="34">
        <v>47218.527</v>
      </c>
      <c r="D45" s="39">
        <v>288</v>
      </c>
      <c r="E45" s="39">
        <v>282.92</v>
      </c>
      <c r="F45" s="39">
        <v>279.46</v>
      </c>
      <c r="G45" s="39">
        <v>285.51</v>
      </c>
      <c r="H45" s="35">
        <v>19731.62</v>
      </c>
      <c r="I45" s="35">
        <v>7925.629</v>
      </c>
      <c r="J45" s="35">
        <v>32012.592</v>
      </c>
      <c r="K45" s="1"/>
    </row>
    <row r="46" spans="1:11" ht="15" customHeight="1">
      <c r="A46" s="38" t="s">
        <v>63</v>
      </c>
      <c r="B46" s="37" t="s">
        <v>64</v>
      </c>
      <c r="C46" s="34">
        <v>2250</v>
      </c>
      <c r="D46" s="39">
        <v>602.26</v>
      </c>
      <c r="E46" s="39">
        <v>594.2</v>
      </c>
      <c r="F46" s="39">
        <v>590.58</v>
      </c>
      <c r="G46" s="39">
        <v>591.99</v>
      </c>
      <c r="H46" s="35">
        <v>519.538</v>
      </c>
      <c r="I46" s="35">
        <v>164.244</v>
      </c>
      <c r="J46" s="35">
        <v>273.592</v>
      </c>
      <c r="K46" s="1"/>
    </row>
    <row r="47" spans="1:11" ht="15" customHeight="1">
      <c r="A47" s="38" t="s">
        <v>65</v>
      </c>
      <c r="B47" s="37" t="s">
        <v>53</v>
      </c>
      <c r="C47" s="34">
        <v>2720</v>
      </c>
      <c r="D47" s="39">
        <v>220.5</v>
      </c>
      <c r="E47" s="39">
        <v>217.69</v>
      </c>
      <c r="F47" s="39">
        <v>216.27</v>
      </c>
      <c r="G47" s="39">
        <v>219.58</v>
      </c>
      <c r="H47" s="35">
        <v>1324.601</v>
      </c>
      <c r="I47" s="35">
        <v>900.201</v>
      </c>
      <c r="J47" s="35">
        <v>2063.601</v>
      </c>
      <c r="K47" s="1"/>
    </row>
    <row r="48" spans="1:11" ht="15" customHeight="1">
      <c r="A48" s="38" t="s">
        <v>66</v>
      </c>
      <c r="B48" s="37" t="s">
        <v>67</v>
      </c>
      <c r="C48" s="34">
        <v>28780</v>
      </c>
      <c r="D48" s="39">
        <v>441</v>
      </c>
      <c r="E48" s="39">
        <v>429.9</v>
      </c>
      <c r="F48" s="39">
        <v>426.52</v>
      </c>
      <c r="G48" s="39">
        <v>433.88</v>
      </c>
      <c r="H48" s="35">
        <v>4436.396</v>
      </c>
      <c r="I48" s="35">
        <v>2286.713</v>
      </c>
      <c r="J48" s="35">
        <v>9916.487</v>
      </c>
      <c r="K48" s="1"/>
    </row>
    <row r="49" spans="1:11" ht="15" customHeight="1">
      <c r="A49" s="38" t="s">
        <v>68</v>
      </c>
      <c r="B49" s="37" t="s">
        <v>69</v>
      </c>
      <c r="C49" s="34">
        <v>31800</v>
      </c>
      <c r="D49" s="39">
        <v>295</v>
      </c>
      <c r="E49" s="39">
        <v>292.06</v>
      </c>
      <c r="F49" s="39">
        <v>290.21</v>
      </c>
      <c r="G49" s="39">
        <v>292.81</v>
      </c>
      <c r="H49" s="35">
        <v>19334.39</v>
      </c>
      <c r="I49" s="35">
        <v>11490.364</v>
      </c>
      <c r="J49" s="35">
        <v>22514.39</v>
      </c>
      <c r="K49" s="1"/>
    </row>
    <row r="50" spans="1:11" ht="15" customHeight="1">
      <c r="A50" s="36" t="s">
        <v>70</v>
      </c>
      <c r="B50" s="37"/>
      <c r="C50" s="34">
        <f>SUM(C51:C69)</f>
        <v>2803114.745</v>
      </c>
      <c r="D50" s="39" t="s">
        <v>10</v>
      </c>
      <c r="E50" s="39" t="s">
        <v>10</v>
      </c>
      <c r="F50" s="39" t="s">
        <v>10</v>
      </c>
      <c r="G50" s="39" t="s">
        <v>10</v>
      </c>
      <c r="H50" s="34">
        <f>SUM(H51:H69)</f>
        <v>997986.3050000002</v>
      </c>
      <c r="I50" s="34">
        <f>SUM(I51:I69)</f>
        <v>642490.7640000001</v>
      </c>
      <c r="J50" s="34">
        <f>SUM(J51:J69)</f>
        <v>472589.931</v>
      </c>
      <c r="K50" s="1"/>
    </row>
    <row r="51" spans="1:11" ht="15" customHeight="1">
      <c r="A51" s="38" t="s">
        <v>70</v>
      </c>
      <c r="B51" s="37" t="s">
        <v>70</v>
      </c>
      <c r="C51" s="34">
        <v>1601000</v>
      </c>
      <c r="D51" s="39">
        <v>142.5</v>
      </c>
      <c r="E51" s="39">
        <v>130.34</v>
      </c>
      <c r="F51" s="39">
        <v>124.4</v>
      </c>
      <c r="G51" s="39">
        <v>118.92</v>
      </c>
      <c r="H51" s="35">
        <v>652139.84</v>
      </c>
      <c r="I51" s="35">
        <v>397500.064</v>
      </c>
      <c r="J51" s="35">
        <v>235579.952</v>
      </c>
      <c r="K51" s="1"/>
    </row>
    <row r="52" spans="1:11" ht="15" customHeight="1">
      <c r="A52" s="38" t="s">
        <v>71</v>
      </c>
      <c r="B52" s="37" t="s">
        <v>72</v>
      </c>
      <c r="C52" s="34">
        <v>6000</v>
      </c>
      <c r="D52" s="39">
        <v>97.3</v>
      </c>
      <c r="E52" s="39">
        <v>93.63</v>
      </c>
      <c r="F52" s="39">
        <v>92.57</v>
      </c>
      <c r="G52" s="39">
        <v>92.14</v>
      </c>
      <c r="H52" s="35">
        <v>3250.598</v>
      </c>
      <c r="I52" s="35">
        <v>2632.1</v>
      </c>
      <c r="J52" s="35">
        <v>2404.2</v>
      </c>
      <c r="K52" s="1"/>
    </row>
    <row r="53" spans="1:11" ht="15" customHeight="1">
      <c r="A53" s="38" t="s">
        <v>69</v>
      </c>
      <c r="B53" s="37" t="s">
        <v>73</v>
      </c>
      <c r="C53" s="34">
        <v>126000</v>
      </c>
      <c r="D53" s="39">
        <v>114.5</v>
      </c>
      <c r="E53" s="39">
        <v>105.32</v>
      </c>
      <c r="F53" s="39">
        <v>104.29</v>
      </c>
      <c r="G53" s="39">
        <v>103.93</v>
      </c>
      <c r="H53" s="35">
        <v>11638.688</v>
      </c>
      <c r="I53" s="35">
        <v>7455.604</v>
      </c>
      <c r="J53" s="35">
        <v>6248.498</v>
      </c>
      <c r="K53" s="1"/>
    </row>
    <row r="54" spans="1:11" ht="15" customHeight="1">
      <c r="A54" s="38" t="s">
        <v>74</v>
      </c>
      <c r="B54" s="37" t="s">
        <v>75</v>
      </c>
      <c r="C54" s="34">
        <v>86090</v>
      </c>
      <c r="D54" s="39">
        <v>103</v>
      </c>
      <c r="E54" s="39">
        <v>93.16</v>
      </c>
      <c r="F54" s="39">
        <v>91.79</v>
      </c>
      <c r="G54" s="39">
        <v>94.22</v>
      </c>
      <c r="H54" s="35">
        <v>7036.812</v>
      </c>
      <c r="I54" s="35">
        <v>3639.402</v>
      </c>
      <c r="J54" s="35">
        <v>10583.805</v>
      </c>
      <c r="K54" s="1"/>
    </row>
    <row r="55" spans="1:11" ht="15" customHeight="1">
      <c r="A55" s="38" t="s">
        <v>76</v>
      </c>
      <c r="B55" s="37" t="s">
        <v>75</v>
      </c>
      <c r="C55" s="34">
        <v>12165.745</v>
      </c>
      <c r="D55" s="39">
        <v>84.6</v>
      </c>
      <c r="E55" s="39">
        <v>84.55</v>
      </c>
      <c r="F55" s="39">
        <v>84.55</v>
      </c>
      <c r="G55" s="39">
        <v>84.42</v>
      </c>
      <c r="H55" s="35">
        <v>11934.837</v>
      </c>
      <c r="I55" s="35">
        <v>11934.837</v>
      </c>
      <c r="J55" s="35">
        <v>11334.422</v>
      </c>
      <c r="K55" s="1"/>
    </row>
    <row r="56" spans="1:11" ht="15" customHeight="1">
      <c r="A56" s="38" t="s">
        <v>77</v>
      </c>
      <c r="B56" s="37" t="s">
        <v>78</v>
      </c>
      <c r="C56" s="34">
        <v>118820</v>
      </c>
      <c r="D56" s="39">
        <v>236.2</v>
      </c>
      <c r="E56" s="39">
        <v>229.32</v>
      </c>
      <c r="F56" s="39">
        <v>226.74</v>
      </c>
      <c r="G56" s="39">
        <v>224.46</v>
      </c>
      <c r="H56" s="35">
        <v>33648.604</v>
      </c>
      <c r="I56" s="35">
        <v>19255.302</v>
      </c>
      <c r="J56" s="35">
        <v>10791.937</v>
      </c>
      <c r="K56" s="1"/>
    </row>
    <row r="57" spans="1:11" ht="15" customHeight="1">
      <c r="A57" s="38" t="s">
        <v>79</v>
      </c>
      <c r="B57" s="37" t="s">
        <v>80</v>
      </c>
      <c r="C57" s="34">
        <v>1070</v>
      </c>
      <c r="D57" s="39">
        <v>214</v>
      </c>
      <c r="E57" s="39">
        <v>110.87</v>
      </c>
      <c r="F57" s="39">
        <v>208.62</v>
      </c>
      <c r="G57" s="39">
        <v>209.95</v>
      </c>
      <c r="H57" s="35">
        <v>351.799</v>
      </c>
      <c r="I57" s="35">
        <v>113.4</v>
      </c>
      <c r="J57" s="35">
        <v>225.5</v>
      </c>
      <c r="K57" s="1"/>
    </row>
    <row r="58" spans="1:11" ht="15" customHeight="1">
      <c r="A58" s="38" t="s">
        <v>259</v>
      </c>
      <c r="B58" s="37" t="s">
        <v>259</v>
      </c>
      <c r="C58" s="34">
        <v>12100</v>
      </c>
      <c r="D58" s="39">
        <v>655</v>
      </c>
      <c r="E58" s="39">
        <v>648.73</v>
      </c>
      <c r="F58" s="39">
        <v>647.32</v>
      </c>
      <c r="G58" s="39">
        <v>646.15</v>
      </c>
      <c r="H58" s="35">
        <v>3694.419</v>
      </c>
      <c r="I58" s="35">
        <v>2655.739</v>
      </c>
      <c r="J58" s="35">
        <v>2117.409</v>
      </c>
      <c r="K58" s="1"/>
    </row>
    <row r="59" spans="1:11" ht="15" customHeight="1">
      <c r="A59" s="38" t="s">
        <v>82</v>
      </c>
      <c r="B59" s="37" t="s">
        <v>83</v>
      </c>
      <c r="C59" s="34">
        <v>71829</v>
      </c>
      <c r="D59" s="39">
        <v>130</v>
      </c>
      <c r="E59" s="39">
        <v>124.72</v>
      </c>
      <c r="F59" s="39">
        <v>121.73</v>
      </c>
      <c r="G59" s="39">
        <v>120.92</v>
      </c>
      <c r="H59" s="35">
        <v>38079.204</v>
      </c>
      <c r="I59" s="35">
        <v>23647.962</v>
      </c>
      <c r="J59" s="35">
        <v>20881.794</v>
      </c>
      <c r="K59" s="1"/>
    </row>
    <row r="60" spans="1:11" ht="15" customHeight="1">
      <c r="A60" s="38" t="s">
        <v>84</v>
      </c>
      <c r="B60" s="37" t="s">
        <v>73</v>
      </c>
      <c r="C60" s="34">
        <v>434040</v>
      </c>
      <c r="D60" s="39">
        <v>127</v>
      </c>
      <c r="E60" s="39">
        <v>121</v>
      </c>
      <c r="F60" s="39">
        <v>119.89</v>
      </c>
      <c r="G60" s="39">
        <v>119.32</v>
      </c>
      <c r="H60" s="35">
        <v>148655.008</v>
      </c>
      <c r="I60" s="35">
        <v>116844.04</v>
      </c>
      <c r="J60" s="35">
        <v>104221.392</v>
      </c>
      <c r="K60" s="1"/>
    </row>
    <row r="61" spans="1:11" ht="15" customHeight="1">
      <c r="A61" s="38" t="s">
        <v>85</v>
      </c>
      <c r="B61" s="37" t="s">
        <v>78</v>
      </c>
      <c r="C61" s="34">
        <v>74000</v>
      </c>
      <c r="D61" s="39">
        <v>246</v>
      </c>
      <c r="E61" s="39">
        <v>236.65</v>
      </c>
      <c r="F61" s="39">
        <v>236.28</v>
      </c>
      <c r="G61" s="39">
        <v>237.38</v>
      </c>
      <c r="H61" s="35">
        <v>1962.491</v>
      </c>
      <c r="I61" s="35">
        <v>1425.998</v>
      </c>
      <c r="J61" s="35">
        <v>3363.012</v>
      </c>
      <c r="K61" s="1"/>
    </row>
    <row r="62" spans="1:11" ht="15" customHeight="1">
      <c r="A62" s="38" t="s">
        <v>86</v>
      </c>
      <c r="B62" s="37" t="s">
        <v>75</v>
      </c>
      <c r="C62" s="34">
        <v>52000</v>
      </c>
      <c r="D62" s="39">
        <v>120</v>
      </c>
      <c r="E62" s="39">
        <v>111.89</v>
      </c>
      <c r="F62" s="39">
        <v>109.16</v>
      </c>
      <c r="G62" s="39">
        <v>112.5</v>
      </c>
      <c r="H62" s="35">
        <v>8279.924</v>
      </c>
      <c r="I62" s="35">
        <v>3566.165</v>
      </c>
      <c r="J62" s="35">
        <v>9934.75</v>
      </c>
      <c r="K62" s="1"/>
    </row>
    <row r="63" spans="1:11" ht="15" customHeight="1">
      <c r="A63" s="38" t="s">
        <v>78</v>
      </c>
      <c r="B63" s="37" t="s">
        <v>78</v>
      </c>
      <c r="C63" s="34">
        <v>54000</v>
      </c>
      <c r="D63" s="39">
        <v>102</v>
      </c>
      <c r="E63" s="39">
        <v>101.34</v>
      </c>
      <c r="F63" s="39">
        <v>99.79</v>
      </c>
      <c r="G63" s="39">
        <v>100.1</v>
      </c>
      <c r="H63" s="35">
        <v>47663.964</v>
      </c>
      <c r="I63" s="35">
        <v>35693.008</v>
      </c>
      <c r="J63" s="35">
        <v>37829.988</v>
      </c>
      <c r="K63" s="1"/>
    </row>
    <row r="64" spans="1:11" ht="15" customHeight="1">
      <c r="A64" s="38" t="s">
        <v>87</v>
      </c>
      <c r="B64" s="37" t="s">
        <v>88</v>
      </c>
      <c r="C64" s="34">
        <v>7670</v>
      </c>
      <c r="D64" s="39">
        <v>100</v>
      </c>
      <c r="E64" s="39">
        <v>96.31</v>
      </c>
      <c r="F64" s="39">
        <v>94.86</v>
      </c>
      <c r="G64" s="39">
        <v>9370</v>
      </c>
      <c r="H64" s="35">
        <v>2242.098</v>
      </c>
      <c r="I64" s="35">
        <v>1137.801</v>
      </c>
      <c r="J64" s="35">
        <v>425.999</v>
      </c>
      <c r="K64" s="1"/>
    </row>
    <row r="65" spans="1:11" ht="15" customHeight="1">
      <c r="A65" s="38" t="s">
        <v>89</v>
      </c>
      <c r="B65" s="37" t="s">
        <v>90</v>
      </c>
      <c r="C65" s="34">
        <v>29140</v>
      </c>
      <c r="D65" s="39">
        <v>250</v>
      </c>
      <c r="E65" s="39">
        <v>243.58</v>
      </c>
      <c r="F65" s="39">
        <v>242.14</v>
      </c>
      <c r="G65" s="39">
        <v>244.31</v>
      </c>
      <c r="H65" s="35">
        <v>1049.078</v>
      </c>
      <c r="I65" s="35">
        <v>584.056</v>
      </c>
      <c r="J65" s="35">
        <v>6165.65</v>
      </c>
      <c r="K65" s="1"/>
    </row>
    <row r="66" spans="1:11" ht="15" customHeight="1">
      <c r="A66" s="38" t="s">
        <v>91</v>
      </c>
      <c r="B66" s="37" t="s">
        <v>92</v>
      </c>
      <c r="C66" s="34">
        <v>43000</v>
      </c>
      <c r="D66" s="39">
        <v>254.5</v>
      </c>
      <c r="E66" s="39">
        <v>247.5</v>
      </c>
      <c r="F66" s="39">
        <v>245.29</v>
      </c>
      <c r="G66" s="39">
        <v>243.96</v>
      </c>
      <c r="H66" s="35">
        <v>12530</v>
      </c>
      <c r="I66" s="35">
        <v>6633.702</v>
      </c>
      <c r="J66" s="35">
        <v>4658.517</v>
      </c>
      <c r="K66" s="1"/>
    </row>
    <row r="67" spans="1:11" ht="15" customHeight="1">
      <c r="A67" s="38" t="s">
        <v>93</v>
      </c>
      <c r="B67" s="37" t="s">
        <v>72</v>
      </c>
      <c r="C67" s="34">
        <v>18190</v>
      </c>
      <c r="D67" s="39">
        <v>510</v>
      </c>
      <c r="E67" s="39">
        <v>502.55</v>
      </c>
      <c r="F67" s="39">
        <v>500.08</v>
      </c>
      <c r="G67" s="39">
        <v>498.56</v>
      </c>
      <c r="H67" s="35">
        <v>5972.736</v>
      </c>
      <c r="I67" s="35">
        <v>3476.387</v>
      </c>
      <c r="J67" s="35">
        <v>2391.998</v>
      </c>
      <c r="K67" s="1"/>
    </row>
    <row r="68" spans="1:11" ht="15" customHeight="1">
      <c r="A68" s="38" t="s">
        <v>222</v>
      </c>
      <c r="B68" s="37" t="s">
        <v>221</v>
      </c>
      <c r="C68" s="34">
        <v>35040</v>
      </c>
      <c r="D68" s="39">
        <v>310</v>
      </c>
      <c r="E68" s="39">
        <v>301.16</v>
      </c>
      <c r="F68" s="39">
        <v>299.53</v>
      </c>
      <c r="G68" s="39">
        <v>299.98</v>
      </c>
      <c r="H68" s="35">
        <v>2019.606</v>
      </c>
      <c r="I68" s="35">
        <v>770.399</v>
      </c>
      <c r="J68" s="35">
        <v>1076.408</v>
      </c>
      <c r="K68" s="1"/>
    </row>
    <row r="69" spans="1:11" ht="15" customHeight="1">
      <c r="A69" s="38" t="s">
        <v>94</v>
      </c>
      <c r="B69" s="37" t="s">
        <v>88</v>
      </c>
      <c r="C69" s="34">
        <v>20960</v>
      </c>
      <c r="D69" s="39">
        <v>101.5</v>
      </c>
      <c r="E69" s="39">
        <v>95.71</v>
      </c>
      <c r="F69" s="39">
        <v>93.92</v>
      </c>
      <c r="G69" s="39">
        <v>92.57</v>
      </c>
      <c r="H69" s="35">
        <v>5836.599</v>
      </c>
      <c r="I69" s="35">
        <v>3524.798</v>
      </c>
      <c r="J69" s="35">
        <v>2354.7</v>
      </c>
      <c r="K69" s="1"/>
    </row>
    <row r="70" spans="1:11" ht="15" customHeight="1">
      <c r="A70" s="36" t="s">
        <v>95</v>
      </c>
      <c r="B70" s="37"/>
      <c r="C70" s="34">
        <f>SUM(C71:C85)</f>
        <v>7401560.057</v>
      </c>
      <c r="D70" s="39" t="s">
        <v>10</v>
      </c>
      <c r="E70" s="39" t="s">
        <v>10</v>
      </c>
      <c r="F70" s="39" t="s">
        <v>10</v>
      </c>
      <c r="G70" s="39" t="s">
        <v>10</v>
      </c>
      <c r="H70" s="34">
        <f>SUM(H71:H85)</f>
        <v>3514819.2800000003</v>
      </c>
      <c r="I70" s="34">
        <f>SUM(I71:I85)</f>
        <v>2756190.819</v>
      </c>
      <c r="J70" s="34">
        <f>SUM(J71:J85)</f>
        <v>2490673.902</v>
      </c>
      <c r="K70" s="1"/>
    </row>
    <row r="71" spans="1:11" ht="15" customHeight="1">
      <c r="A71" s="38" t="s">
        <v>96</v>
      </c>
      <c r="B71" s="37" t="s">
        <v>97</v>
      </c>
      <c r="C71" s="34">
        <v>5250</v>
      </c>
      <c r="D71" s="39">
        <v>100</v>
      </c>
      <c r="E71" s="39">
        <v>95.19</v>
      </c>
      <c r="F71" s="39">
        <v>93.55</v>
      </c>
      <c r="G71" s="39">
        <v>94.99</v>
      </c>
      <c r="H71" s="35">
        <v>1046.401</v>
      </c>
      <c r="I71" s="35">
        <v>418.501</v>
      </c>
      <c r="J71" s="35">
        <v>935.999</v>
      </c>
      <c r="K71" s="1"/>
    </row>
    <row r="72" spans="1:11" ht="15" customHeight="1">
      <c r="A72" s="38" t="s">
        <v>98</v>
      </c>
      <c r="B72" s="37" t="s">
        <v>99</v>
      </c>
      <c r="C72" s="34">
        <v>13110</v>
      </c>
      <c r="D72" s="39">
        <v>101</v>
      </c>
      <c r="E72" s="39">
        <v>97.27</v>
      </c>
      <c r="F72" s="39">
        <v>96.36</v>
      </c>
      <c r="G72" s="39">
        <v>96.76</v>
      </c>
      <c r="H72" s="35">
        <v>4352.494</v>
      </c>
      <c r="I72" s="35">
        <v>3003.201</v>
      </c>
      <c r="J72" s="35">
        <v>3551.203</v>
      </c>
      <c r="K72" s="1"/>
    </row>
    <row r="73" spans="1:11" ht="15" customHeight="1">
      <c r="A73" s="38" t="s">
        <v>100</v>
      </c>
      <c r="B73" s="37" t="s">
        <v>101</v>
      </c>
      <c r="C73" s="34">
        <v>6700000</v>
      </c>
      <c r="D73" s="39">
        <v>106</v>
      </c>
      <c r="E73" s="39">
        <v>96.61</v>
      </c>
      <c r="F73" s="39">
        <v>93.73</v>
      </c>
      <c r="G73" s="39">
        <v>92.52</v>
      </c>
      <c r="H73" s="35">
        <v>3421524.48</v>
      </c>
      <c r="I73" s="35">
        <v>2692309.76</v>
      </c>
      <c r="J73" s="35">
        <v>2423385.6</v>
      </c>
      <c r="K73" s="1"/>
    </row>
    <row r="74" spans="1:11" ht="15" customHeight="1">
      <c r="A74" s="38" t="s">
        <v>102</v>
      </c>
      <c r="B74" s="37" t="s">
        <v>99</v>
      </c>
      <c r="C74" s="34">
        <v>10390</v>
      </c>
      <c r="D74" s="39">
        <v>23.5</v>
      </c>
      <c r="E74" s="39">
        <v>19.26</v>
      </c>
      <c r="F74" s="39">
        <v>17.91</v>
      </c>
      <c r="G74" s="39">
        <v>17.5</v>
      </c>
      <c r="H74" s="35">
        <v>2889.4</v>
      </c>
      <c r="I74" s="35">
        <v>1598.8</v>
      </c>
      <c r="J74" s="35">
        <v>1320</v>
      </c>
      <c r="K74" s="1"/>
    </row>
    <row r="75" spans="1:11" ht="15" customHeight="1">
      <c r="A75" s="38" t="s">
        <v>242</v>
      </c>
      <c r="B75" s="37" t="s">
        <v>101</v>
      </c>
      <c r="C75" s="34">
        <v>519600</v>
      </c>
      <c r="D75" s="39">
        <v>99</v>
      </c>
      <c r="E75" s="39">
        <v>80.14</v>
      </c>
      <c r="F75" s="39">
        <v>78.28</v>
      </c>
      <c r="G75" s="39">
        <v>79.79</v>
      </c>
      <c r="H75" s="35">
        <v>21897.994</v>
      </c>
      <c r="I75" s="35">
        <v>14135.995</v>
      </c>
      <c r="J75" s="35">
        <v>19644.004</v>
      </c>
      <c r="K75" s="1"/>
    </row>
    <row r="76" spans="1:11" ht="15" customHeight="1">
      <c r="A76" s="38" t="s">
        <v>103</v>
      </c>
      <c r="B76" s="37" t="s">
        <v>492</v>
      </c>
      <c r="C76" s="34">
        <v>17000</v>
      </c>
      <c r="D76" s="39">
        <v>98.5</v>
      </c>
      <c r="E76" s="39">
        <v>93.86</v>
      </c>
      <c r="F76" s="39">
        <v>92.18</v>
      </c>
      <c r="G76" s="39">
        <v>91.88</v>
      </c>
      <c r="H76" s="35">
        <v>5749.881</v>
      </c>
      <c r="I76" s="35">
        <v>3804.44</v>
      </c>
      <c r="J76" s="35">
        <v>3457.037</v>
      </c>
      <c r="K76" s="1"/>
    </row>
    <row r="77" spans="1:11" ht="15" customHeight="1">
      <c r="A77" s="38" t="s">
        <v>104</v>
      </c>
      <c r="B77" s="37" t="s">
        <v>105</v>
      </c>
      <c r="C77" s="34">
        <v>26772.8</v>
      </c>
      <c r="D77" s="39">
        <v>114.45</v>
      </c>
      <c r="E77" s="39">
        <v>113.23</v>
      </c>
      <c r="F77" s="39">
        <v>112.57</v>
      </c>
      <c r="G77" s="39">
        <v>112.36</v>
      </c>
      <c r="H77" s="35">
        <v>20692.764</v>
      </c>
      <c r="I77" s="35">
        <v>17772.248</v>
      </c>
      <c r="J77" s="35">
        <v>16843.002</v>
      </c>
      <c r="K77" s="1"/>
    </row>
    <row r="78" spans="1:11" ht="15" customHeight="1">
      <c r="A78" s="38" t="s">
        <v>106</v>
      </c>
      <c r="B78" s="37" t="s">
        <v>97</v>
      </c>
      <c r="C78" s="34">
        <v>2810</v>
      </c>
      <c r="D78" s="39">
        <v>93</v>
      </c>
      <c r="E78" s="39">
        <v>83</v>
      </c>
      <c r="F78" s="39">
        <v>81.81</v>
      </c>
      <c r="G78" s="39">
        <v>81</v>
      </c>
      <c r="H78" s="35">
        <v>70</v>
      </c>
      <c r="I78" s="35">
        <v>26.124</v>
      </c>
      <c r="J78" s="35">
        <v>9.6</v>
      </c>
      <c r="K78" s="1"/>
    </row>
    <row r="79" spans="1:11" ht="15" customHeight="1">
      <c r="A79" s="38" t="s">
        <v>107</v>
      </c>
      <c r="B79" s="37" t="s">
        <v>105</v>
      </c>
      <c r="C79" s="34">
        <v>5194.457</v>
      </c>
      <c r="D79" s="39">
        <v>111</v>
      </c>
      <c r="E79" s="39">
        <v>108.21</v>
      </c>
      <c r="F79" s="39">
        <v>106.82</v>
      </c>
      <c r="G79" s="39">
        <v>106.46</v>
      </c>
      <c r="H79" s="35">
        <v>2275.041</v>
      </c>
      <c r="I79" s="35">
        <v>1241.535</v>
      </c>
      <c r="J79" s="35">
        <v>1012.586</v>
      </c>
      <c r="K79" s="1"/>
    </row>
    <row r="80" spans="1:11" ht="15" customHeight="1">
      <c r="A80" s="38" t="s">
        <v>108</v>
      </c>
      <c r="B80" s="37" t="s">
        <v>108</v>
      </c>
      <c r="C80" s="34">
        <v>6330</v>
      </c>
      <c r="D80" s="39">
        <v>99</v>
      </c>
      <c r="E80" s="39">
        <v>92.6</v>
      </c>
      <c r="F80" s="39">
        <v>90.92</v>
      </c>
      <c r="G80" s="39">
        <v>90.01</v>
      </c>
      <c r="H80" s="35">
        <v>538</v>
      </c>
      <c r="I80" s="35">
        <v>159.6</v>
      </c>
      <c r="J80" s="35">
        <v>41.3</v>
      </c>
      <c r="K80" s="1"/>
    </row>
    <row r="81" spans="1:11" ht="15" customHeight="1">
      <c r="A81" s="38" t="s">
        <v>223</v>
      </c>
      <c r="B81" s="37" t="s">
        <v>101</v>
      </c>
      <c r="C81" s="34">
        <v>23470</v>
      </c>
      <c r="D81" s="39">
        <v>88</v>
      </c>
      <c r="E81" s="39">
        <v>83.85</v>
      </c>
      <c r="F81" s="39">
        <v>82.29</v>
      </c>
      <c r="G81" s="39">
        <v>81.14</v>
      </c>
      <c r="H81" s="35">
        <v>9998.247</v>
      </c>
      <c r="I81" s="35">
        <v>6652.052</v>
      </c>
      <c r="J81" s="35">
        <v>4739.999</v>
      </c>
      <c r="K81" s="1"/>
    </row>
    <row r="82" spans="1:11" ht="15" customHeight="1">
      <c r="A82" s="38" t="s">
        <v>109</v>
      </c>
      <c r="B82" s="37" t="s">
        <v>110</v>
      </c>
      <c r="C82" s="34">
        <v>61424</v>
      </c>
      <c r="D82" s="39">
        <v>118</v>
      </c>
      <c r="E82" s="39">
        <v>112.54</v>
      </c>
      <c r="F82" s="39">
        <v>110.79</v>
      </c>
      <c r="G82" s="39">
        <v>110.25</v>
      </c>
      <c r="H82" s="35">
        <v>22094.714</v>
      </c>
      <c r="I82" s="35">
        <v>14040.8</v>
      </c>
      <c r="J82" s="35">
        <v>11798.5</v>
      </c>
      <c r="K82" s="1"/>
    </row>
    <row r="83" spans="1:11" ht="15" customHeight="1">
      <c r="A83" s="38" t="s">
        <v>111</v>
      </c>
      <c r="B83" s="37" t="s">
        <v>112</v>
      </c>
      <c r="C83" s="34">
        <v>5866.8</v>
      </c>
      <c r="D83" s="39">
        <v>99</v>
      </c>
      <c r="E83" s="39">
        <v>94.3</v>
      </c>
      <c r="F83" s="39">
        <v>93.26</v>
      </c>
      <c r="G83" s="39">
        <v>97.37</v>
      </c>
      <c r="H83" s="35">
        <v>374.521</v>
      </c>
      <c r="I83" s="35">
        <v>120.048</v>
      </c>
      <c r="J83" s="35">
        <v>2978.269</v>
      </c>
      <c r="K83" s="1"/>
    </row>
    <row r="84" spans="1:11" ht="15" customHeight="1">
      <c r="A84" s="38" t="s">
        <v>113</v>
      </c>
      <c r="B84" s="37" t="s">
        <v>99</v>
      </c>
      <c r="C84" s="34">
        <v>832</v>
      </c>
      <c r="D84" s="39">
        <v>54.5</v>
      </c>
      <c r="E84" s="39">
        <v>51.07</v>
      </c>
      <c r="F84" s="39">
        <v>50.07</v>
      </c>
      <c r="G84" s="39">
        <v>50.39</v>
      </c>
      <c r="H84" s="35">
        <v>257.988</v>
      </c>
      <c r="I84" s="35">
        <v>159.348</v>
      </c>
      <c r="J84" s="35">
        <v>190.196</v>
      </c>
      <c r="K84" s="1"/>
    </row>
    <row r="85" spans="1:11" ht="15" customHeight="1">
      <c r="A85" s="38" t="s">
        <v>114</v>
      </c>
      <c r="B85" s="37" t="s">
        <v>110</v>
      </c>
      <c r="C85" s="34">
        <v>3510</v>
      </c>
      <c r="D85" s="39">
        <v>100</v>
      </c>
      <c r="E85" s="39">
        <v>94.67</v>
      </c>
      <c r="F85" s="39">
        <v>93.49</v>
      </c>
      <c r="G85" s="39">
        <v>93.57</v>
      </c>
      <c r="H85" s="35">
        <v>1057.355</v>
      </c>
      <c r="I85" s="35">
        <v>748.367</v>
      </c>
      <c r="J85" s="35">
        <v>766.607</v>
      </c>
      <c r="K85" s="1"/>
    </row>
    <row r="86" spans="1:11" ht="15" customHeight="1">
      <c r="A86" s="36" t="s">
        <v>115</v>
      </c>
      <c r="B86" s="37"/>
      <c r="C86" s="34">
        <v>24000</v>
      </c>
      <c r="D86" s="39" t="s">
        <v>10</v>
      </c>
      <c r="E86" s="39" t="s">
        <v>10</v>
      </c>
      <c r="F86" s="39" t="s">
        <v>10</v>
      </c>
      <c r="G86" s="39" t="s">
        <v>10</v>
      </c>
      <c r="H86" s="34">
        <f>SUM(H87)</f>
        <v>4420.212</v>
      </c>
      <c r="I86" s="34">
        <f>SUM(I87)</f>
        <v>2217.245</v>
      </c>
      <c r="J86" s="34">
        <f>SUM(J87)</f>
        <v>1772.008</v>
      </c>
      <c r="K86" s="1"/>
    </row>
    <row r="87" spans="1:11" ht="15" customHeight="1">
      <c r="A87" s="38" t="s">
        <v>260</v>
      </c>
      <c r="B87" s="37" t="s">
        <v>116</v>
      </c>
      <c r="C87" s="34">
        <v>24000</v>
      </c>
      <c r="D87" s="39">
        <v>109.28</v>
      </c>
      <c r="E87" s="39">
        <v>105.22</v>
      </c>
      <c r="F87" s="39">
        <v>104.07</v>
      </c>
      <c r="G87" s="39">
        <v>103.74</v>
      </c>
      <c r="H87" s="35">
        <v>4420.212</v>
      </c>
      <c r="I87" s="35">
        <v>2217.245</v>
      </c>
      <c r="J87" s="35">
        <v>1772.008</v>
      </c>
      <c r="K87" s="1"/>
    </row>
    <row r="88" spans="1:11" ht="15" customHeight="1">
      <c r="A88" s="36" t="s">
        <v>117</v>
      </c>
      <c r="B88" s="37"/>
      <c r="C88" s="34">
        <f>SUM(C89:C102)</f>
        <v>1759633</v>
      </c>
      <c r="D88" s="39" t="s">
        <v>10</v>
      </c>
      <c r="E88" s="39" t="s">
        <v>10</v>
      </c>
      <c r="F88" s="39" t="s">
        <v>10</v>
      </c>
      <c r="G88" s="39" t="s">
        <v>10</v>
      </c>
      <c r="H88" s="34">
        <f>SUM(H89:H102)</f>
        <v>691267.895</v>
      </c>
      <c r="I88" s="34">
        <f>SUM(I89:I102)</f>
        <v>457973.338</v>
      </c>
      <c r="J88" s="34">
        <f>SUM(J89:J102)</f>
        <v>396297.6409999999</v>
      </c>
      <c r="K88" s="1"/>
    </row>
    <row r="89" spans="1:11" ht="15" customHeight="1">
      <c r="A89" s="38" t="s">
        <v>118</v>
      </c>
      <c r="B89" s="37" t="s">
        <v>119</v>
      </c>
      <c r="C89" s="34">
        <v>52000</v>
      </c>
      <c r="D89" s="39">
        <v>115</v>
      </c>
      <c r="E89" s="39">
        <v>112.87</v>
      </c>
      <c r="F89" s="39">
        <v>111.07</v>
      </c>
      <c r="G89" s="39">
        <v>110.99</v>
      </c>
      <c r="H89" s="35">
        <v>38420.016</v>
      </c>
      <c r="I89" s="35">
        <v>27805.998</v>
      </c>
      <c r="J89" s="35">
        <v>27351.99</v>
      </c>
      <c r="K89" s="1"/>
    </row>
    <row r="90" spans="1:11" ht="15" customHeight="1">
      <c r="A90" s="38" t="s">
        <v>120</v>
      </c>
      <c r="B90" s="37" t="s">
        <v>121</v>
      </c>
      <c r="C90" s="34">
        <v>891000</v>
      </c>
      <c r="D90" s="39">
        <v>153</v>
      </c>
      <c r="E90" s="39">
        <v>144.98</v>
      </c>
      <c r="F90" s="39">
        <v>141.37</v>
      </c>
      <c r="G90" s="39">
        <v>139.7</v>
      </c>
      <c r="H90" s="35">
        <v>333275.808</v>
      </c>
      <c r="I90" s="35">
        <v>197359.856</v>
      </c>
      <c r="J90" s="35">
        <v>151999.936</v>
      </c>
      <c r="K90" s="1"/>
    </row>
    <row r="91" spans="1:11" ht="15" customHeight="1">
      <c r="A91" s="38" t="s">
        <v>122</v>
      </c>
      <c r="B91" s="37" t="s">
        <v>123</v>
      </c>
      <c r="C91" s="34">
        <v>19600</v>
      </c>
      <c r="D91" s="39">
        <v>112</v>
      </c>
      <c r="E91" s="39">
        <v>108.67</v>
      </c>
      <c r="F91" s="39">
        <v>107.26</v>
      </c>
      <c r="G91" s="39">
        <v>107.78</v>
      </c>
      <c r="H91" s="35">
        <v>8758.096</v>
      </c>
      <c r="I91" s="35">
        <v>5627.805</v>
      </c>
      <c r="J91" s="35">
        <v>6683.398</v>
      </c>
      <c r="K91" s="1"/>
    </row>
    <row r="92" spans="1:11" ht="15" customHeight="1">
      <c r="A92" s="38" t="s">
        <v>232</v>
      </c>
      <c r="B92" s="37" t="s">
        <v>124</v>
      </c>
      <c r="C92" s="34">
        <v>96800</v>
      </c>
      <c r="D92" s="39">
        <v>95</v>
      </c>
      <c r="E92" s="39">
        <v>92.79</v>
      </c>
      <c r="F92" s="39">
        <v>90.19</v>
      </c>
      <c r="G92" s="39">
        <v>88.53</v>
      </c>
      <c r="H92" s="35">
        <v>74984.008</v>
      </c>
      <c r="I92" s="35">
        <v>52148.244</v>
      </c>
      <c r="J92" s="35">
        <v>39674.744</v>
      </c>
      <c r="K92" s="1"/>
    </row>
    <row r="93" spans="1:11" ht="15" customHeight="1">
      <c r="A93" s="38" t="s">
        <v>125</v>
      </c>
      <c r="B93" s="37" t="s">
        <v>493</v>
      </c>
      <c r="C93" s="34">
        <v>6000</v>
      </c>
      <c r="D93" s="39">
        <v>104.5</v>
      </c>
      <c r="E93" s="39">
        <v>99.48</v>
      </c>
      <c r="F93" s="39">
        <v>97.34</v>
      </c>
      <c r="G93" s="39">
        <v>96.46</v>
      </c>
      <c r="H93" s="35">
        <v>1040.002</v>
      </c>
      <c r="I93" s="35">
        <v>317.999</v>
      </c>
      <c r="J93" s="35">
        <v>196</v>
      </c>
      <c r="K93" s="1"/>
    </row>
    <row r="94" spans="1:11" ht="15" customHeight="1">
      <c r="A94" s="38" t="s">
        <v>126</v>
      </c>
      <c r="B94" s="37" t="s">
        <v>127</v>
      </c>
      <c r="C94" s="34">
        <v>26230</v>
      </c>
      <c r="D94" s="39">
        <v>96</v>
      </c>
      <c r="E94" s="39">
        <v>89.83</v>
      </c>
      <c r="F94" s="39">
        <v>88.46</v>
      </c>
      <c r="G94" s="39">
        <v>87.42</v>
      </c>
      <c r="H94" s="35">
        <v>5483.624</v>
      </c>
      <c r="I94" s="35">
        <v>3154.119</v>
      </c>
      <c r="J94" s="35">
        <v>1983.598</v>
      </c>
      <c r="K94" s="1"/>
    </row>
    <row r="95" spans="1:11" ht="15" customHeight="1">
      <c r="A95" s="38" t="s">
        <v>128</v>
      </c>
      <c r="B95" s="37" t="s">
        <v>129</v>
      </c>
      <c r="C95" s="34">
        <v>13628</v>
      </c>
      <c r="D95" s="39">
        <v>280</v>
      </c>
      <c r="E95" s="39">
        <v>271.52</v>
      </c>
      <c r="F95" s="39">
        <v>270.03</v>
      </c>
      <c r="G95" s="39">
        <v>268.83</v>
      </c>
      <c r="H95" s="35">
        <v>1071.727</v>
      </c>
      <c r="I95" s="35">
        <v>541.82</v>
      </c>
      <c r="J95" s="35">
        <v>288.47</v>
      </c>
      <c r="K95" s="1"/>
    </row>
    <row r="96" spans="1:11" ht="15" customHeight="1">
      <c r="A96" s="38" t="s">
        <v>130</v>
      </c>
      <c r="B96" s="37" t="s">
        <v>131</v>
      </c>
      <c r="C96" s="34">
        <v>254000</v>
      </c>
      <c r="D96" s="39">
        <v>201</v>
      </c>
      <c r="E96" s="39">
        <v>194.61</v>
      </c>
      <c r="F96" s="39">
        <v>192.4</v>
      </c>
      <c r="G96" s="39">
        <v>191.13</v>
      </c>
      <c r="H96" s="35">
        <v>120210.808</v>
      </c>
      <c r="I96" s="35">
        <v>93071.928</v>
      </c>
      <c r="J96" s="35">
        <v>77476.456</v>
      </c>
      <c r="K96" s="1"/>
    </row>
    <row r="97" spans="1:11" ht="15" customHeight="1">
      <c r="A97" s="38" t="s">
        <v>132</v>
      </c>
      <c r="B97" s="37" t="s">
        <v>133</v>
      </c>
      <c r="C97" s="34">
        <v>12230</v>
      </c>
      <c r="D97" s="39">
        <v>98</v>
      </c>
      <c r="E97" s="39">
        <v>89.99</v>
      </c>
      <c r="F97" s="39">
        <v>87.78</v>
      </c>
      <c r="G97" s="39">
        <v>86.96</v>
      </c>
      <c r="H97" s="35">
        <v>1364.299</v>
      </c>
      <c r="I97" s="35">
        <v>339.4</v>
      </c>
      <c r="J97" s="35">
        <v>155.6</v>
      </c>
      <c r="K97" s="1"/>
    </row>
    <row r="98" spans="1:11" ht="15" customHeight="1">
      <c r="A98" s="38" t="s">
        <v>123</v>
      </c>
      <c r="B98" s="37" t="s">
        <v>123</v>
      </c>
      <c r="C98" s="34">
        <v>50130</v>
      </c>
      <c r="D98" s="39">
        <v>112</v>
      </c>
      <c r="E98" s="39">
        <v>107.42</v>
      </c>
      <c r="F98" s="39">
        <v>105.62</v>
      </c>
      <c r="G98" s="39">
        <v>106.15</v>
      </c>
      <c r="H98" s="35">
        <v>16531.991</v>
      </c>
      <c r="I98" s="35">
        <v>6676.474</v>
      </c>
      <c r="J98" s="35">
        <v>8403.933</v>
      </c>
      <c r="K98" s="1"/>
    </row>
    <row r="99" spans="1:11" ht="15" customHeight="1">
      <c r="A99" s="38" t="s">
        <v>254</v>
      </c>
      <c r="B99" s="37" t="s">
        <v>255</v>
      </c>
      <c r="C99" s="34">
        <v>3500</v>
      </c>
      <c r="D99" s="39">
        <v>100</v>
      </c>
      <c r="E99" s="39" t="s">
        <v>10</v>
      </c>
      <c r="F99" s="39" t="s">
        <v>10</v>
      </c>
      <c r="G99" s="39">
        <v>94.63</v>
      </c>
      <c r="H99" s="35" t="s">
        <v>10</v>
      </c>
      <c r="I99" s="35" t="s">
        <v>10</v>
      </c>
      <c r="J99" s="35">
        <v>2109.095</v>
      </c>
      <c r="K99" s="1"/>
    </row>
    <row r="100" spans="1:11" ht="15" customHeight="1">
      <c r="A100" s="38" t="s">
        <v>134</v>
      </c>
      <c r="B100" s="37" t="s">
        <v>135</v>
      </c>
      <c r="C100" s="34">
        <v>9840</v>
      </c>
      <c r="D100" s="39">
        <v>102</v>
      </c>
      <c r="E100" s="39">
        <v>94.57</v>
      </c>
      <c r="F100" s="39">
        <v>95.25</v>
      </c>
      <c r="G100" s="39">
        <v>95.23</v>
      </c>
      <c r="H100" s="35">
        <v>4348.7</v>
      </c>
      <c r="I100" s="35">
        <v>2572.5</v>
      </c>
      <c r="J100" s="35">
        <v>2559.502</v>
      </c>
      <c r="K100" s="1"/>
    </row>
    <row r="101" spans="1:11" ht="15" customHeight="1">
      <c r="A101" s="38" t="s">
        <v>124</v>
      </c>
      <c r="B101" s="37" t="s">
        <v>124</v>
      </c>
      <c r="C101" s="34">
        <v>4675</v>
      </c>
      <c r="D101" s="39">
        <v>99</v>
      </c>
      <c r="E101" s="39">
        <v>95.86</v>
      </c>
      <c r="F101" s="39">
        <v>94.74</v>
      </c>
      <c r="G101" s="39">
        <v>95.24</v>
      </c>
      <c r="H101" s="35">
        <v>2510.2</v>
      </c>
      <c r="I101" s="35">
        <v>1887.399</v>
      </c>
      <c r="J101" s="35">
        <v>2156.799</v>
      </c>
      <c r="K101" s="1"/>
    </row>
    <row r="102" spans="1:11" ht="15" customHeight="1">
      <c r="A102" s="38" t="s">
        <v>224</v>
      </c>
      <c r="B102" s="37" t="s">
        <v>225</v>
      </c>
      <c r="C102" s="34">
        <v>320000</v>
      </c>
      <c r="D102" s="39">
        <v>133</v>
      </c>
      <c r="E102" s="39">
        <v>124.3</v>
      </c>
      <c r="F102" s="39">
        <v>122.98</v>
      </c>
      <c r="G102" s="39">
        <v>123.72</v>
      </c>
      <c r="H102" s="35">
        <v>83268.616</v>
      </c>
      <c r="I102" s="35">
        <v>66469.796</v>
      </c>
      <c r="J102" s="35">
        <v>75258.12</v>
      </c>
      <c r="K102" s="1"/>
    </row>
    <row r="103" spans="1:11" ht="15" customHeight="1">
      <c r="A103" s="36" t="s">
        <v>136</v>
      </c>
      <c r="B103" s="37"/>
      <c r="C103" s="34">
        <f>SUM(C104:C112)</f>
        <v>297090</v>
      </c>
      <c r="D103" s="39" t="s">
        <v>10</v>
      </c>
      <c r="E103" s="39" t="s">
        <v>10</v>
      </c>
      <c r="F103" s="39" t="s">
        <v>10</v>
      </c>
      <c r="G103" s="39" t="s">
        <v>10</v>
      </c>
      <c r="H103" s="34">
        <f>SUM(H104:H112)</f>
        <v>124969.783</v>
      </c>
      <c r="I103" s="34">
        <f>SUM(I104:I112)</f>
        <v>77703.73900000002</v>
      </c>
      <c r="J103" s="34">
        <f>SUM(J104:J112)</f>
        <v>85692.45200000002</v>
      </c>
      <c r="K103" s="1"/>
    </row>
    <row r="104" spans="1:11" ht="15" customHeight="1">
      <c r="A104" s="38" t="s">
        <v>137</v>
      </c>
      <c r="B104" s="37" t="s">
        <v>136</v>
      </c>
      <c r="C104" s="34">
        <v>56050</v>
      </c>
      <c r="D104" s="39">
        <v>105.5</v>
      </c>
      <c r="E104" s="39">
        <v>100.91</v>
      </c>
      <c r="F104" s="39">
        <v>98.36</v>
      </c>
      <c r="G104" s="39">
        <v>99.64</v>
      </c>
      <c r="H104" s="35">
        <v>17680.274</v>
      </c>
      <c r="I104" s="35">
        <v>6523.76</v>
      </c>
      <c r="J104" s="35">
        <v>11043.642</v>
      </c>
      <c r="K104" s="1"/>
    </row>
    <row r="105" spans="1:11" ht="15" customHeight="1">
      <c r="A105" s="38" t="s">
        <v>138</v>
      </c>
      <c r="B105" s="37" t="s">
        <v>136</v>
      </c>
      <c r="C105" s="34">
        <v>13200</v>
      </c>
      <c r="D105" s="39">
        <v>98</v>
      </c>
      <c r="E105" s="39">
        <v>95.41</v>
      </c>
      <c r="F105" s="39">
        <v>93.85</v>
      </c>
      <c r="G105" s="39">
        <v>93.74</v>
      </c>
      <c r="H105" s="35">
        <v>6702.008</v>
      </c>
      <c r="I105" s="35">
        <v>4049.999</v>
      </c>
      <c r="J105" s="35">
        <v>3939.998</v>
      </c>
      <c r="K105" s="1"/>
    </row>
    <row r="106" spans="1:11" ht="15" customHeight="1">
      <c r="A106" s="38" t="s">
        <v>139</v>
      </c>
      <c r="B106" s="37" t="s">
        <v>140</v>
      </c>
      <c r="C106" s="34">
        <v>62500</v>
      </c>
      <c r="D106" s="39">
        <v>38</v>
      </c>
      <c r="E106" s="39">
        <v>35.35</v>
      </c>
      <c r="F106" s="39">
        <v>33.74</v>
      </c>
      <c r="G106" s="39">
        <v>33.7</v>
      </c>
      <c r="H106" s="35">
        <v>33966.488</v>
      </c>
      <c r="I106" s="35">
        <v>21711.01</v>
      </c>
      <c r="J106" s="35">
        <v>21465.004</v>
      </c>
      <c r="K106" s="1"/>
    </row>
    <row r="107" spans="1:11" ht="15" customHeight="1">
      <c r="A107" s="38" t="s">
        <v>141</v>
      </c>
      <c r="B107" s="37" t="s">
        <v>140</v>
      </c>
      <c r="C107" s="34">
        <v>77500</v>
      </c>
      <c r="D107" s="39">
        <v>32.5</v>
      </c>
      <c r="E107" s="39">
        <v>29.34</v>
      </c>
      <c r="F107" s="39">
        <v>27.91</v>
      </c>
      <c r="G107" s="39">
        <v>28.79</v>
      </c>
      <c r="H107" s="35">
        <v>33400.002</v>
      </c>
      <c r="I107" s="35">
        <v>25559.998</v>
      </c>
      <c r="J107" s="35">
        <v>29370.002</v>
      </c>
      <c r="K107" s="1"/>
    </row>
    <row r="108" spans="1:11" ht="15" customHeight="1">
      <c r="A108" s="38" t="s">
        <v>142</v>
      </c>
      <c r="B108" s="37" t="s">
        <v>142</v>
      </c>
      <c r="C108" s="34">
        <v>23200</v>
      </c>
      <c r="D108" s="39">
        <v>99</v>
      </c>
      <c r="E108" s="39">
        <v>94.8</v>
      </c>
      <c r="F108" s="39">
        <v>93.42</v>
      </c>
      <c r="G108" s="39">
        <v>93.61</v>
      </c>
      <c r="H108" s="35">
        <v>4154.007</v>
      </c>
      <c r="I108" s="35">
        <v>1661.798</v>
      </c>
      <c r="J108" s="35">
        <v>1906.901</v>
      </c>
      <c r="K108" s="1"/>
    </row>
    <row r="109" spans="1:11" ht="15" customHeight="1">
      <c r="A109" s="38" t="s">
        <v>143</v>
      </c>
      <c r="B109" s="37" t="s">
        <v>144</v>
      </c>
      <c r="C109" s="34">
        <v>5200</v>
      </c>
      <c r="D109" s="39">
        <v>88</v>
      </c>
      <c r="E109" s="39">
        <v>84.33</v>
      </c>
      <c r="F109" s="39">
        <v>82.81</v>
      </c>
      <c r="G109" s="39">
        <v>82.46</v>
      </c>
      <c r="H109" s="35">
        <v>1634.401</v>
      </c>
      <c r="I109" s="35">
        <v>817.799</v>
      </c>
      <c r="J109" s="35">
        <v>684.8</v>
      </c>
      <c r="K109" s="1"/>
    </row>
    <row r="110" spans="1:11" ht="15" customHeight="1">
      <c r="A110" s="38" t="s">
        <v>145</v>
      </c>
      <c r="B110" s="37" t="s">
        <v>136</v>
      </c>
      <c r="C110" s="34">
        <v>5510</v>
      </c>
      <c r="D110" s="39">
        <v>100</v>
      </c>
      <c r="E110" s="39">
        <v>96.55</v>
      </c>
      <c r="F110" s="39">
        <v>94.81</v>
      </c>
      <c r="G110" s="39">
        <v>95.95</v>
      </c>
      <c r="H110" s="35">
        <v>2202.002</v>
      </c>
      <c r="I110" s="35">
        <v>1253.999</v>
      </c>
      <c r="J110" s="35">
        <v>1823.998</v>
      </c>
      <c r="K110" s="1"/>
    </row>
    <row r="111" spans="1:11" ht="15" customHeight="1">
      <c r="A111" s="38" t="s">
        <v>146</v>
      </c>
      <c r="B111" s="37" t="s">
        <v>147</v>
      </c>
      <c r="C111" s="34">
        <v>41430</v>
      </c>
      <c r="D111" s="39">
        <v>109</v>
      </c>
      <c r="E111" s="39">
        <v>106.96</v>
      </c>
      <c r="F111" s="39">
        <v>105.7</v>
      </c>
      <c r="G111" s="39">
        <v>105.61</v>
      </c>
      <c r="H111" s="35">
        <v>23538.794</v>
      </c>
      <c r="I111" s="35">
        <v>15712.984</v>
      </c>
      <c r="J111" s="35">
        <v>15245.903</v>
      </c>
      <c r="K111" s="1"/>
    </row>
    <row r="112" spans="1:11" ht="15" customHeight="1">
      <c r="A112" s="38" t="s">
        <v>148</v>
      </c>
      <c r="B112" s="37" t="s">
        <v>149</v>
      </c>
      <c r="C112" s="34">
        <v>12500</v>
      </c>
      <c r="D112" s="39">
        <v>108</v>
      </c>
      <c r="E112" s="39">
        <v>103.85</v>
      </c>
      <c r="F112" s="39">
        <v>102.45</v>
      </c>
      <c r="G112" s="39">
        <v>102.14</v>
      </c>
      <c r="H112" s="35">
        <v>1691.807</v>
      </c>
      <c r="I112" s="35">
        <v>412.392</v>
      </c>
      <c r="J112" s="35">
        <v>212.204</v>
      </c>
      <c r="K112" s="1"/>
    </row>
    <row r="113" spans="1:11" ht="15" customHeight="1">
      <c r="A113" s="36" t="s">
        <v>150</v>
      </c>
      <c r="B113" s="37"/>
      <c r="C113" s="34">
        <f>SUM(C114:C126)</f>
        <v>1029281</v>
      </c>
      <c r="D113" s="39" t="s">
        <v>10</v>
      </c>
      <c r="E113" s="39" t="s">
        <v>10</v>
      </c>
      <c r="F113" s="39" t="s">
        <v>10</v>
      </c>
      <c r="G113" s="39" t="s">
        <v>10</v>
      </c>
      <c r="H113" s="34">
        <f>SUM(H114:H126)</f>
        <v>174459.214</v>
      </c>
      <c r="I113" s="34">
        <f>SUM(I114:I126)</f>
        <v>67833.297</v>
      </c>
      <c r="J113" s="34">
        <f>SUM(J114:J126)</f>
        <v>48841.038</v>
      </c>
      <c r="K113" s="1"/>
    </row>
    <row r="114" spans="1:11" ht="15" customHeight="1">
      <c r="A114" s="38" t="s">
        <v>152</v>
      </c>
      <c r="B114" s="37" t="s">
        <v>153</v>
      </c>
      <c r="C114" s="34">
        <v>202000</v>
      </c>
      <c r="D114" s="39">
        <v>73</v>
      </c>
      <c r="E114" s="39">
        <v>62.89</v>
      </c>
      <c r="F114" s="39">
        <v>59.38</v>
      </c>
      <c r="G114" s="39">
        <v>58.62</v>
      </c>
      <c r="H114" s="35">
        <v>48119.996</v>
      </c>
      <c r="I114" s="35">
        <v>22280.006</v>
      </c>
      <c r="J114" s="35">
        <v>18479.996</v>
      </c>
      <c r="K114" s="1"/>
    </row>
    <row r="115" spans="1:11" ht="15" customHeight="1">
      <c r="A115" s="38" t="s">
        <v>154</v>
      </c>
      <c r="B115" s="37" t="s">
        <v>155</v>
      </c>
      <c r="C115" s="34">
        <v>5010</v>
      </c>
      <c r="D115" s="39">
        <v>998.7</v>
      </c>
      <c r="E115" s="39">
        <v>992.91</v>
      </c>
      <c r="F115" s="39">
        <v>990</v>
      </c>
      <c r="G115" s="39">
        <v>990</v>
      </c>
      <c r="H115" s="35">
        <v>120.913</v>
      </c>
      <c r="I115" s="35" t="s">
        <v>10</v>
      </c>
      <c r="J115" s="35" t="s">
        <v>10</v>
      </c>
      <c r="K115" s="1"/>
    </row>
    <row r="116" spans="1:11" ht="15" customHeight="1">
      <c r="A116" s="38" t="s">
        <v>256</v>
      </c>
      <c r="B116" s="37" t="s">
        <v>151</v>
      </c>
      <c r="C116" s="34">
        <v>3788</v>
      </c>
      <c r="D116" s="39">
        <v>108.5</v>
      </c>
      <c r="E116" s="39" t="s">
        <v>10</v>
      </c>
      <c r="F116" s="39" t="s">
        <v>10</v>
      </c>
      <c r="G116" s="39">
        <v>97.92</v>
      </c>
      <c r="H116" s="35" t="s">
        <v>10</v>
      </c>
      <c r="I116" s="35" t="s">
        <v>10</v>
      </c>
      <c r="J116" s="35">
        <v>245.27</v>
      </c>
      <c r="K116" s="1"/>
    </row>
    <row r="117" spans="1:11" ht="15" customHeight="1">
      <c r="A117" s="38" t="s">
        <v>156</v>
      </c>
      <c r="B117" s="37" t="s">
        <v>153</v>
      </c>
      <c r="C117" s="34">
        <v>33020</v>
      </c>
      <c r="D117" s="39">
        <v>50</v>
      </c>
      <c r="E117" s="39">
        <v>43.23</v>
      </c>
      <c r="F117" s="39">
        <v>41.28</v>
      </c>
      <c r="G117" s="39">
        <v>40.67</v>
      </c>
      <c r="H117" s="35">
        <v>6955.199</v>
      </c>
      <c r="I117" s="35">
        <v>3568.798</v>
      </c>
      <c r="J117" s="35">
        <v>2783.798</v>
      </c>
      <c r="K117" s="1"/>
    </row>
    <row r="118" spans="1:11" ht="15" customHeight="1">
      <c r="A118" s="38" t="s">
        <v>157</v>
      </c>
      <c r="B118" s="37" t="s">
        <v>157</v>
      </c>
      <c r="C118" s="34">
        <v>322200</v>
      </c>
      <c r="D118" s="39">
        <v>124.5</v>
      </c>
      <c r="E118" s="39">
        <v>117.7</v>
      </c>
      <c r="F118" s="39">
        <v>107.99</v>
      </c>
      <c r="G118" s="39">
        <v>106.77</v>
      </c>
      <c r="H118" s="35">
        <v>60726.168</v>
      </c>
      <c r="I118" s="35">
        <v>21433.236</v>
      </c>
      <c r="J118" s="35">
        <v>14680.847</v>
      </c>
      <c r="K118" s="1"/>
    </row>
    <row r="119" spans="1:11" ht="15" customHeight="1">
      <c r="A119" s="38" t="s">
        <v>243</v>
      </c>
      <c r="B119" s="37" t="s">
        <v>243</v>
      </c>
      <c r="C119" s="34">
        <v>4243</v>
      </c>
      <c r="D119" s="39">
        <v>278</v>
      </c>
      <c r="E119" s="39">
        <v>271.57</v>
      </c>
      <c r="F119" s="39">
        <v>269.88</v>
      </c>
      <c r="G119" s="39">
        <v>271.18</v>
      </c>
      <c r="H119" s="35">
        <v>1071.754</v>
      </c>
      <c r="I119" s="35">
        <v>645.163</v>
      </c>
      <c r="J119" s="35">
        <v>927.352</v>
      </c>
      <c r="K119" s="1"/>
    </row>
    <row r="120" spans="1:11" ht="15" customHeight="1">
      <c r="A120" s="38" t="s">
        <v>158</v>
      </c>
      <c r="B120" s="37" t="s">
        <v>159</v>
      </c>
      <c r="C120" s="34">
        <v>20500</v>
      </c>
      <c r="D120" s="39">
        <v>147</v>
      </c>
      <c r="E120" s="39">
        <v>133.65</v>
      </c>
      <c r="F120" s="39">
        <v>131.52</v>
      </c>
      <c r="G120" s="39">
        <v>128</v>
      </c>
      <c r="H120" s="35">
        <v>994.083</v>
      </c>
      <c r="I120" s="35">
        <v>258.66</v>
      </c>
      <c r="J120" s="35">
        <v>2.65</v>
      </c>
      <c r="K120" s="1"/>
    </row>
    <row r="121" spans="1:11" ht="15" customHeight="1">
      <c r="A121" s="38" t="s">
        <v>160</v>
      </c>
      <c r="B121" s="37" t="s">
        <v>160</v>
      </c>
      <c r="C121" s="34">
        <v>360000</v>
      </c>
      <c r="D121" s="39">
        <v>58</v>
      </c>
      <c r="E121" s="39">
        <v>48.43</v>
      </c>
      <c r="F121" s="39">
        <v>45.52</v>
      </c>
      <c r="G121" s="39">
        <v>44.45</v>
      </c>
      <c r="H121" s="35">
        <v>51702.044</v>
      </c>
      <c r="I121" s="35">
        <v>17923.542</v>
      </c>
      <c r="J121" s="35">
        <v>10594.577</v>
      </c>
      <c r="K121" s="1"/>
    </row>
    <row r="122" spans="1:11" ht="15" customHeight="1">
      <c r="A122" s="38" t="s">
        <v>161</v>
      </c>
      <c r="B122" s="37" t="s">
        <v>151</v>
      </c>
      <c r="C122" s="34">
        <v>6040</v>
      </c>
      <c r="D122" s="39">
        <v>95</v>
      </c>
      <c r="E122" s="39">
        <v>87.62</v>
      </c>
      <c r="F122" s="39">
        <v>86</v>
      </c>
      <c r="G122" s="39">
        <v>86.32</v>
      </c>
      <c r="H122" s="35">
        <v>320.201</v>
      </c>
      <c r="I122" s="35">
        <v>60</v>
      </c>
      <c r="J122" s="35">
        <v>101.6</v>
      </c>
      <c r="K122" s="1"/>
    </row>
    <row r="123" spans="1:11" ht="15" customHeight="1">
      <c r="A123" s="38" t="s">
        <v>162</v>
      </c>
      <c r="B123" s="37" t="s">
        <v>155</v>
      </c>
      <c r="C123" s="34">
        <v>3200</v>
      </c>
      <c r="D123" s="39">
        <v>98.5</v>
      </c>
      <c r="E123" s="39">
        <v>90.53</v>
      </c>
      <c r="F123" s="39">
        <v>85.72</v>
      </c>
      <c r="G123" s="39">
        <v>85.72</v>
      </c>
      <c r="H123" s="35">
        <v>132.656</v>
      </c>
      <c r="I123" s="35" t="s">
        <v>10</v>
      </c>
      <c r="J123" s="35" t="s">
        <v>10</v>
      </c>
      <c r="K123" s="1"/>
    </row>
    <row r="124" spans="1:11" ht="15" customHeight="1">
      <c r="A124" s="38" t="s">
        <v>163</v>
      </c>
      <c r="B124" s="37" t="s">
        <v>151</v>
      </c>
      <c r="C124" s="34">
        <v>10330</v>
      </c>
      <c r="D124" s="39">
        <v>191</v>
      </c>
      <c r="E124" s="39">
        <v>185.2</v>
      </c>
      <c r="F124" s="39">
        <v>182.74</v>
      </c>
      <c r="G124" s="39">
        <v>182.42</v>
      </c>
      <c r="H124" s="35">
        <v>1217.268</v>
      </c>
      <c r="I124" s="35">
        <v>342.128</v>
      </c>
      <c r="J124" s="35">
        <v>270.688</v>
      </c>
      <c r="K124" s="1"/>
    </row>
    <row r="125" spans="1:11" ht="15" customHeight="1">
      <c r="A125" s="38" t="s">
        <v>233</v>
      </c>
      <c r="B125" s="37" t="s">
        <v>151</v>
      </c>
      <c r="C125" s="34">
        <v>30840</v>
      </c>
      <c r="D125" s="39">
        <v>162.5</v>
      </c>
      <c r="E125" s="39">
        <v>150.88</v>
      </c>
      <c r="F125" s="39">
        <v>147.79</v>
      </c>
      <c r="G125" s="39">
        <v>147.6</v>
      </c>
      <c r="H125" s="35">
        <v>498.933</v>
      </c>
      <c r="I125" s="35">
        <v>28.164</v>
      </c>
      <c r="J125" s="35">
        <v>22.661</v>
      </c>
      <c r="K125" s="1"/>
    </row>
    <row r="126" spans="1:11" ht="15" customHeight="1">
      <c r="A126" s="38" t="s">
        <v>164</v>
      </c>
      <c r="B126" s="37" t="s">
        <v>164</v>
      </c>
      <c r="C126" s="34">
        <v>28110</v>
      </c>
      <c r="D126" s="39">
        <v>116.61</v>
      </c>
      <c r="E126" s="39">
        <v>105.6</v>
      </c>
      <c r="F126" s="39">
        <v>103.64</v>
      </c>
      <c r="G126" s="39">
        <v>102.31</v>
      </c>
      <c r="H126" s="35">
        <v>2599.999</v>
      </c>
      <c r="I126" s="35">
        <v>1293.6</v>
      </c>
      <c r="J126" s="35">
        <v>731.599</v>
      </c>
      <c r="K126" s="1"/>
    </row>
    <row r="127" spans="1:11" ht="15" customHeight="1">
      <c r="A127" s="36" t="s">
        <v>234</v>
      </c>
      <c r="B127" s="37"/>
      <c r="C127" s="34">
        <f>SUM(C128:C137)</f>
        <v>450013.76399999997</v>
      </c>
      <c r="D127" s="39" t="s">
        <v>10</v>
      </c>
      <c r="E127" s="39" t="s">
        <v>10</v>
      </c>
      <c r="F127" s="39" t="s">
        <v>10</v>
      </c>
      <c r="G127" s="39" t="s">
        <v>10</v>
      </c>
      <c r="H127" s="34">
        <f>SUM(H128:H137)</f>
        <v>41652.740999999995</v>
      </c>
      <c r="I127" s="34">
        <f>SUM(I128:I137)</f>
        <v>15734.344000000001</v>
      </c>
      <c r="J127" s="34">
        <f>SUM(J128:J137)</f>
        <v>11740.728000000001</v>
      </c>
      <c r="K127" s="1"/>
    </row>
    <row r="128" spans="1:11" ht="15" customHeight="1">
      <c r="A128" s="38" t="s">
        <v>165</v>
      </c>
      <c r="B128" s="37" t="s">
        <v>166</v>
      </c>
      <c r="C128" s="34">
        <v>99500</v>
      </c>
      <c r="D128" s="39">
        <v>333.6</v>
      </c>
      <c r="E128" s="39">
        <v>327.26</v>
      </c>
      <c r="F128" s="39">
        <v>325.93</v>
      </c>
      <c r="G128" s="39">
        <v>325.27</v>
      </c>
      <c r="H128" s="35">
        <v>16954.27</v>
      </c>
      <c r="I128" s="35">
        <v>6334.982</v>
      </c>
      <c r="J128" s="35">
        <v>4480.055</v>
      </c>
      <c r="K128" s="1"/>
    </row>
    <row r="129" spans="1:11" ht="15" customHeight="1">
      <c r="A129" s="38" t="s">
        <v>244</v>
      </c>
      <c r="B129" s="37" t="s">
        <v>168</v>
      </c>
      <c r="C129" s="34">
        <v>1550</v>
      </c>
      <c r="D129" s="39">
        <v>99.85</v>
      </c>
      <c r="E129" s="39">
        <v>98.75</v>
      </c>
      <c r="F129" s="39">
        <v>96.27</v>
      </c>
      <c r="G129" s="39">
        <v>9930</v>
      </c>
      <c r="H129" s="35">
        <v>930.857</v>
      </c>
      <c r="I129" s="35">
        <v>132.492</v>
      </c>
      <c r="J129" s="35">
        <v>1202.477</v>
      </c>
      <c r="K129" s="1"/>
    </row>
    <row r="130" spans="1:11" ht="15" customHeight="1">
      <c r="A130" s="38" t="s">
        <v>167</v>
      </c>
      <c r="B130" s="37" t="s">
        <v>168</v>
      </c>
      <c r="C130" s="34">
        <v>80653.764</v>
      </c>
      <c r="D130" s="39">
        <v>300</v>
      </c>
      <c r="E130" s="39">
        <v>288.84</v>
      </c>
      <c r="F130" s="39">
        <v>290.86</v>
      </c>
      <c r="G130" s="39">
        <v>290.33</v>
      </c>
      <c r="H130" s="35">
        <v>222.174</v>
      </c>
      <c r="I130" s="35">
        <v>1473.747</v>
      </c>
      <c r="J130" s="35">
        <v>947.367</v>
      </c>
      <c r="K130" s="1"/>
    </row>
    <row r="131" spans="1:11" ht="15" customHeight="1">
      <c r="A131" s="38" t="s">
        <v>169</v>
      </c>
      <c r="B131" s="37" t="s">
        <v>170</v>
      </c>
      <c r="C131" s="34">
        <v>3250</v>
      </c>
      <c r="D131" s="39">
        <v>98</v>
      </c>
      <c r="E131" s="39">
        <v>91.2</v>
      </c>
      <c r="F131" s="39">
        <v>91.2</v>
      </c>
      <c r="G131" s="39">
        <v>91.2</v>
      </c>
      <c r="H131" s="35">
        <v>88</v>
      </c>
      <c r="I131" s="35">
        <v>88</v>
      </c>
      <c r="J131" s="35">
        <v>88</v>
      </c>
      <c r="K131" s="1"/>
    </row>
    <row r="132" spans="1:11" ht="15" customHeight="1">
      <c r="A132" s="38" t="s">
        <v>171</v>
      </c>
      <c r="B132" s="37" t="s">
        <v>166</v>
      </c>
      <c r="C132" s="34">
        <v>4550</v>
      </c>
      <c r="D132" s="39">
        <v>98</v>
      </c>
      <c r="E132" s="39">
        <v>91.71</v>
      </c>
      <c r="F132" s="39">
        <v>90.93</v>
      </c>
      <c r="G132" s="39">
        <v>92.48</v>
      </c>
      <c r="H132" s="35">
        <v>69.7</v>
      </c>
      <c r="I132" s="35">
        <v>18.6</v>
      </c>
      <c r="J132" s="35">
        <v>166.801</v>
      </c>
      <c r="K132" s="1"/>
    </row>
    <row r="133" spans="1:11" ht="15" customHeight="1">
      <c r="A133" s="38" t="s">
        <v>172</v>
      </c>
      <c r="B133" s="37" t="s">
        <v>173</v>
      </c>
      <c r="C133" s="34">
        <v>105000</v>
      </c>
      <c r="D133" s="39">
        <v>351</v>
      </c>
      <c r="E133" s="39">
        <v>343.31</v>
      </c>
      <c r="F133" s="39">
        <v>340.27</v>
      </c>
      <c r="G133" s="39">
        <v>339.29</v>
      </c>
      <c r="H133" s="35">
        <v>15558.017</v>
      </c>
      <c r="I133" s="35">
        <v>4553.621</v>
      </c>
      <c r="J133" s="35">
        <v>2351.153</v>
      </c>
      <c r="K133" s="1"/>
    </row>
    <row r="134" spans="1:11" ht="15" customHeight="1">
      <c r="A134" s="38" t="s">
        <v>176</v>
      </c>
      <c r="B134" s="37" t="s">
        <v>166</v>
      </c>
      <c r="C134" s="34">
        <v>106000</v>
      </c>
      <c r="D134" s="39">
        <v>102.08</v>
      </c>
      <c r="E134" s="39">
        <v>95.32</v>
      </c>
      <c r="F134" s="39">
        <v>94.02</v>
      </c>
      <c r="G134" s="39">
        <v>93.72</v>
      </c>
      <c r="H134" s="35">
        <v>4455.567</v>
      </c>
      <c r="I134" s="35">
        <v>1453.047</v>
      </c>
      <c r="J134" s="35">
        <v>1110.809</v>
      </c>
      <c r="K134" s="1"/>
    </row>
    <row r="135" spans="1:11" s="17" customFormat="1" ht="15" customHeight="1">
      <c r="A135" s="38" t="s">
        <v>177</v>
      </c>
      <c r="B135" s="37" t="s">
        <v>168</v>
      </c>
      <c r="C135" s="34">
        <v>31550</v>
      </c>
      <c r="D135" s="39">
        <v>327</v>
      </c>
      <c r="E135" s="39">
        <v>317.6</v>
      </c>
      <c r="F135" s="39">
        <v>316.48</v>
      </c>
      <c r="G135" s="39">
        <v>316.2</v>
      </c>
      <c r="H135" s="35">
        <v>2546.007</v>
      </c>
      <c r="I135" s="35">
        <v>1520.008</v>
      </c>
      <c r="J135" s="35">
        <v>1310.009</v>
      </c>
      <c r="K135" s="1"/>
    </row>
    <row r="136" spans="1:11" ht="15" customHeight="1">
      <c r="A136" s="38" t="s">
        <v>178</v>
      </c>
      <c r="B136" s="37" t="s">
        <v>179</v>
      </c>
      <c r="C136" s="34">
        <v>7960</v>
      </c>
      <c r="D136" s="39">
        <v>100</v>
      </c>
      <c r="E136" s="39">
        <v>94.79</v>
      </c>
      <c r="F136" s="39">
        <v>93.26</v>
      </c>
      <c r="G136" s="39">
        <v>92.88</v>
      </c>
      <c r="H136" s="35">
        <v>828.149</v>
      </c>
      <c r="I136" s="35">
        <v>159.847</v>
      </c>
      <c r="J136" s="35">
        <v>84.057</v>
      </c>
      <c r="K136" s="1"/>
    </row>
    <row r="137" spans="1:11" ht="15" customHeight="1">
      <c r="A137" s="38" t="s">
        <v>180</v>
      </c>
      <c r="B137" s="37" t="s">
        <v>127</v>
      </c>
      <c r="C137" s="34">
        <v>10000</v>
      </c>
      <c r="D137" s="39">
        <v>100</v>
      </c>
      <c r="E137" s="39">
        <v>90</v>
      </c>
      <c r="F137" s="39">
        <v>90</v>
      </c>
      <c r="G137" s="39">
        <v>90</v>
      </c>
      <c r="H137" s="35" t="s">
        <v>10</v>
      </c>
      <c r="I137" s="35" t="s">
        <v>10</v>
      </c>
      <c r="J137" s="35" t="s">
        <v>10</v>
      </c>
      <c r="K137" s="1"/>
    </row>
    <row r="138" spans="1:11" ht="15" customHeight="1">
      <c r="A138" s="36" t="s">
        <v>257</v>
      </c>
      <c r="B138" s="37"/>
      <c r="C138" s="34">
        <f>SUM(C139:C157)</f>
        <v>1383975.52</v>
      </c>
      <c r="D138" s="39" t="s">
        <v>10</v>
      </c>
      <c r="E138" s="39" t="s">
        <v>10</v>
      </c>
      <c r="F138" s="39" t="s">
        <v>10</v>
      </c>
      <c r="G138" s="39" t="s">
        <v>10</v>
      </c>
      <c r="H138" s="34">
        <f>SUM(H139:H157)</f>
        <v>492951.66700000013</v>
      </c>
      <c r="I138" s="34">
        <f>SUM(I139:I157)</f>
        <v>372159.36999999994</v>
      </c>
      <c r="J138" s="34">
        <f>SUM(J139:J157)</f>
        <v>398301.77200000006</v>
      </c>
      <c r="K138" s="1"/>
    </row>
    <row r="139" spans="1:11" ht="15" customHeight="1">
      <c r="A139" s="38" t="s">
        <v>181</v>
      </c>
      <c r="B139" s="37" t="s">
        <v>182</v>
      </c>
      <c r="C139" s="34">
        <v>29593.388</v>
      </c>
      <c r="D139" s="39">
        <v>130.02</v>
      </c>
      <c r="E139" s="39">
        <v>119.12</v>
      </c>
      <c r="F139" s="39">
        <v>116.77</v>
      </c>
      <c r="G139" s="39">
        <v>120.05</v>
      </c>
      <c r="H139" s="35">
        <v>9757.439</v>
      </c>
      <c r="I139" s="35">
        <v>6423.514</v>
      </c>
      <c r="J139" s="35">
        <v>10734.954</v>
      </c>
      <c r="K139" s="1"/>
    </row>
    <row r="140" spans="1:11" ht="15" customHeight="1">
      <c r="A140" s="38" t="s">
        <v>183</v>
      </c>
      <c r="B140" s="37" t="s">
        <v>184</v>
      </c>
      <c r="C140" s="34">
        <v>11010</v>
      </c>
      <c r="D140" s="39">
        <v>96</v>
      </c>
      <c r="E140" s="39">
        <v>90.8</v>
      </c>
      <c r="F140" s="39">
        <v>89.28</v>
      </c>
      <c r="G140" s="39">
        <v>89.01</v>
      </c>
      <c r="H140" s="35">
        <v>1374.002</v>
      </c>
      <c r="I140" s="35">
        <v>560.4</v>
      </c>
      <c r="J140" s="35">
        <v>444.301</v>
      </c>
      <c r="K140" s="1"/>
    </row>
    <row r="141" spans="1:11" ht="15" customHeight="1">
      <c r="A141" s="38" t="s">
        <v>185</v>
      </c>
      <c r="B141" s="37" t="s">
        <v>185</v>
      </c>
      <c r="C141" s="34">
        <v>170700</v>
      </c>
      <c r="D141" s="39">
        <v>95</v>
      </c>
      <c r="E141" s="39">
        <v>86.98</v>
      </c>
      <c r="F141" s="39">
        <v>85.45</v>
      </c>
      <c r="G141" s="39">
        <v>86.42</v>
      </c>
      <c r="H141" s="35">
        <v>66319.512</v>
      </c>
      <c r="I141" s="35">
        <v>51591.672</v>
      </c>
      <c r="J141" s="35">
        <v>60928.904</v>
      </c>
      <c r="K141" s="1"/>
    </row>
    <row r="142" spans="1:11" ht="15" customHeight="1">
      <c r="A142" s="38" t="s">
        <v>226</v>
      </c>
      <c r="B142" s="37" t="s">
        <v>227</v>
      </c>
      <c r="C142" s="34">
        <v>33513.107</v>
      </c>
      <c r="D142" s="39">
        <v>71.86</v>
      </c>
      <c r="E142" s="39">
        <v>68.96</v>
      </c>
      <c r="F142" s="39">
        <v>67.86</v>
      </c>
      <c r="G142" s="39">
        <v>67.67</v>
      </c>
      <c r="H142" s="35">
        <v>17075.804</v>
      </c>
      <c r="I142" s="35">
        <v>11485.939</v>
      </c>
      <c r="J142" s="35">
        <v>10603.529</v>
      </c>
      <c r="K142" s="1"/>
    </row>
    <row r="143" spans="1:11" ht="15" customHeight="1">
      <c r="A143" s="38" t="s">
        <v>186</v>
      </c>
      <c r="B143" s="37" t="s">
        <v>187</v>
      </c>
      <c r="C143" s="34">
        <v>63900</v>
      </c>
      <c r="D143" s="39">
        <v>151.5</v>
      </c>
      <c r="E143" s="39">
        <v>142.6</v>
      </c>
      <c r="F143" s="39">
        <v>140.87</v>
      </c>
      <c r="G143" s="39">
        <v>139.71</v>
      </c>
      <c r="H143" s="35">
        <v>15432.818</v>
      </c>
      <c r="I143" s="35">
        <v>10367.346</v>
      </c>
      <c r="J143" s="35">
        <v>7453.449</v>
      </c>
      <c r="K143" s="1"/>
    </row>
    <row r="144" spans="1:11" ht="15" customHeight="1">
      <c r="A144" s="38" t="s">
        <v>188</v>
      </c>
      <c r="B144" s="37" t="s">
        <v>189</v>
      </c>
      <c r="C144" s="34">
        <v>27130</v>
      </c>
      <c r="D144" s="39">
        <v>45</v>
      </c>
      <c r="E144" s="39">
        <v>40.75</v>
      </c>
      <c r="F144" s="39">
        <v>39.08</v>
      </c>
      <c r="G144" s="39">
        <v>39.04</v>
      </c>
      <c r="H144" s="35">
        <v>9270</v>
      </c>
      <c r="I144" s="35">
        <v>5330.404</v>
      </c>
      <c r="J144" s="35">
        <v>5245.202</v>
      </c>
      <c r="K144" s="1"/>
    </row>
    <row r="145" spans="1:11" ht="15" customHeight="1">
      <c r="A145" s="38" t="s">
        <v>190</v>
      </c>
      <c r="B145" s="37" t="s">
        <v>191</v>
      </c>
      <c r="C145" s="34">
        <v>12000</v>
      </c>
      <c r="D145" s="39">
        <v>36.89</v>
      </c>
      <c r="E145" s="39">
        <v>33.87</v>
      </c>
      <c r="F145" s="39">
        <v>32.57</v>
      </c>
      <c r="G145" s="39">
        <v>32.67</v>
      </c>
      <c r="H145" s="35">
        <v>3830.378</v>
      </c>
      <c r="I145" s="35">
        <v>1903.796</v>
      </c>
      <c r="J145" s="35">
        <v>2018.234</v>
      </c>
      <c r="K145" s="1"/>
    </row>
    <row r="146" spans="1:11" ht="15" customHeight="1">
      <c r="A146" s="38" t="s">
        <v>192</v>
      </c>
      <c r="B146" s="37" t="s">
        <v>193</v>
      </c>
      <c r="C146" s="34">
        <v>33300</v>
      </c>
      <c r="D146" s="39">
        <v>36</v>
      </c>
      <c r="E146" s="39">
        <v>35.6</v>
      </c>
      <c r="F146" s="39">
        <v>35.59</v>
      </c>
      <c r="G146" s="39">
        <v>35.65</v>
      </c>
      <c r="H146" s="35">
        <v>30740.782</v>
      </c>
      <c r="I146" s="35">
        <v>30676.814</v>
      </c>
      <c r="J146" s="35">
        <v>31060.704</v>
      </c>
      <c r="K146" s="1"/>
    </row>
    <row r="147" spans="1:11" ht="15" customHeight="1">
      <c r="A147" s="38" t="s">
        <v>194</v>
      </c>
      <c r="B147" s="37" t="s">
        <v>184</v>
      </c>
      <c r="C147" s="34">
        <v>6300</v>
      </c>
      <c r="D147" s="39">
        <v>115.5</v>
      </c>
      <c r="E147" s="39">
        <v>111.87</v>
      </c>
      <c r="F147" s="39">
        <v>110.47</v>
      </c>
      <c r="G147" s="39">
        <v>111.58</v>
      </c>
      <c r="H147" s="35">
        <v>1815.768</v>
      </c>
      <c r="I147" s="35">
        <v>902.328</v>
      </c>
      <c r="J147" s="35">
        <v>1602.831</v>
      </c>
      <c r="K147" s="1"/>
    </row>
    <row r="148" spans="1:11" ht="15" customHeight="1">
      <c r="A148" s="38" t="s">
        <v>195</v>
      </c>
      <c r="B148" s="37" t="s">
        <v>196</v>
      </c>
      <c r="C148" s="34">
        <v>10320.337</v>
      </c>
      <c r="D148" s="39">
        <v>120</v>
      </c>
      <c r="E148" s="39">
        <v>116.12</v>
      </c>
      <c r="F148" s="39">
        <v>114.92</v>
      </c>
      <c r="G148" s="39">
        <v>114.59</v>
      </c>
      <c r="H148" s="35">
        <v>4963.079</v>
      </c>
      <c r="I148" s="35">
        <v>3721.382</v>
      </c>
      <c r="J148" s="35">
        <v>3422.107</v>
      </c>
      <c r="K148" s="1"/>
    </row>
    <row r="149" spans="1:11" ht="15" customHeight="1">
      <c r="A149" s="38" t="s">
        <v>197</v>
      </c>
      <c r="B149" s="37" t="s">
        <v>198</v>
      </c>
      <c r="C149" s="34">
        <v>37840</v>
      </c>
      <c r="D149" s="39">
        <v>24</v>
      </c>
      <c r="E149" s="39">
        <v>20.85</v>
      </c>
      <c r="F149" s="39">
        <v>19.64</v>
      </c>
      <c r="G149" s="39">
        <v>19.59</v>
      </c>
      <c r="H149" s="35">
        <v>19239.638</v>
      </c>
      <c r="I149" s="35">
        <v>13849.825</v>
      </c>
      <c r="J149" s="35">
        <v>13652.275</v>
      </c>
      <c r="K149" s="1"/>
    </row>
    <row r="150" spans="1:11" ht="15" customHeight="1">
      <c r="A150" s="38" t="s">
        <v>199</v>
      </c>
      <c r="B150" s="37" t="s">
        <v>199</v>
      </c>
      <c r="C150" s="34">
        <v>240000</v>
      </c>
      <c r="D150" s="39">
        <v>38</v>
      </c>
      <c r="E150" s="39">
        <v>32.86</v>
      </c>
      <c r="F150" s="39">
        <v>30.57</v>
      </c>
      <c r="G150" s="39">
        <v>32.05</v>
      </c>
      <c r="H150" s="35">
        <v>88284.416</v>
      </c>
      <c r="I150" s="35">
        <v>43487.996</v>
      </c>
      <c r="J150" s="35">
        <v>70026.984</v>
      </c>
      <c r="K150" s="1"/>
    </row>
    <row r="151" spans="1:11" ht="15" customHeight="1">
      <c r="A151" s="38" t="s">
        <v>200</v>
      </c>
      <c r="B151" s="37" t="s">
        <v>201</v>
      </c>
      <c r="C151" s="34">
        <v>380000</v>
      </c>
      <c r="D151" s="39">
        <v>45</v>
      </c>
      <c r="E151" s="39">
        <v>38.25</v>
      </c>
      <c r="F151" s="39">
        <v>38.14</v>
      </c>
      <c r="G151" s="39">
        <v>38.23</v>
      </c>
      <c r="H151" s="35">
        <v>135810</v>
      </c>
      <c r="I151" s="35">
        <v>132989.584</v>
      </c>
      <c r="J151" s="35">
        <v>135297.184</v>
      </c>
      <c r="K151" s="1"/>
    </row>
    <row r="152" spans="1:11" ht="15" customHeight="1">
      <c r="A152" s="38" t="s">
        <v>202</v>
      </c>
      <c r="B152" s="37" t="s">
        <v>184</v>
      </c>
      <c r="C152" s="34">
        <v>2414</v>
      </c>
      <c r="D152" s="39">
        <v>998</v>
      </c>
      <c r="E152" s="39">
        <v>989.76</v>
      </c>
      <c r="F152" s="39">
        <v>989</v>
      </c>
      <c r="G152" s="39">
        <v>989</v>
      </c>
      <c r="H152" s="35">
        <v>68.374</v>
      </c>
      <c r="I152" s="35">
        <v>27.363</v>
      </c>
      <c r="J152" s="35">
        <v>27.363</v>
      </c>
      <c r="K152" s="1"/>
    </row>
    <row r="153" spans="1:11" ht="15" customHeight="1">
      <c r="A153" s="38" t="s">
        <v>203</v>
      </c>
      <c r="B153" s="37" t="s">
        <v>204</v>
      </c>
      <c r="C153" s="34">
        <v>9030.688</v>
      </c>
      <c r="D153" s="39">
        <v>196.5</v>
      </c>
      <c r="E153" s="39">
        <v>189.27</v>
      </c>
      <c r="F153" s="39">
        <v>186.92</v>
      </c>
      <c r="G153" s="39">
        <v>188.21</v>
      </c>
      <c r="H153" s="35">
        <v>2210.215</v>
      </c>
      <c r="I153" s="35">
        <v>1256.751</v>
      </c>
      <c r="J153" s="35">
        <v>1730.368</v>
      </c>
      <c r="K153" s="1"/>
    </row>
    <row r="154" spans="1:11" ht="15" customHeight="1">
      <c r="A154" s="38" t="s">
        <v>205</v>
      </c>
      <c r="B154" s="37" t="s">
        <v>206</v>
      </c>
      <c r="C154" s="34">
        <v>143000</v>
      </c>
      <c r="D154" s="39">
        <v>218.5</v>
      </c>
      <c r="E154" s="39">
        <v>208.58</v>
      </c>
      <c r="F154" s="39">
        <v>207.26</v>
      </c>
      <c r="G154" s="39">
        <v>207.22</v>
      </c>
      <c r="H154" s="35">
        <v>23440.01</v>
      </c>
      <c r="I154" s="35">
        <v>16790.474</v>
      </c>
      <c r="J154" s="35">
        <v>16603.506</v>
      </c>
      <c r="K154" s="40"/>
    </row>
    <row r="155" spans="1:11" ht="15" customHeight="1">
      <c r="A155" s="38" t="s">
        <v>207</v>
      </c>
      <c r="B155" s="37" t="s">
        <v>208</v>
      </c>
      <c r="C155" s="34">
        <v>46950</v>
      </c>
      <c r="D155" s="39">
        <v>45</v>
      </c>
      <c r="E155" s="39">
        <v>38.25</v>
      </c>
      <c r="F155" s="39">
        <v>38.14</v>
      </c>
      <c r="G155" s="39">
        <v>38.23</v>
      </c>
      <c r="H155" s="35">
        <v>18632.5</v>
      </c>
      <c r="I155" s="35">
        <v>18257.398</v>
      </c>
      <c r="J155" s="35">
        <v>18564.298</v>
      </c>
      <c r="K155" s="1"/>
    </row>
    <row r="156" spans="1:11" ht="15" customHeight="1">
      <c r="A156" s="38" t="s">
        <v>209</v>
      </c>
      <c r="B156" s="37" t="s">
        <v>191</v>
      </c>
      <c r="C156" s="34">
        <v>126000</v>
      </c>
      <c r="D156" s="39">
        <v>45.15</v>
      </c>
      <c r="E156" s="39">
        <v>40.24</v>
      </c>
      <c r="F156" s="39">
        <v>37.63</v>
      </c>
      <c r="G156" s="39">
        <v>35.01</v>
      </c>
      <c r="H156" s="35">
        <v>43712.932</v>
      </c>
      <c r="I156" s="35">
        <v>22487.812</v>
      </c>
      <c r="J156" s="35">
        <v>8308.456</v>
      </c>
      <c r="K156" s="1"/>
    </row>
    <row r="157" spans="1:11" ht="15" customHeight="1">
      <c r="A157" s="38" t="s">
        <v>210</v>
      </c>
      <c r="B157" s="37" t="s">
        <v>211</v>
      </c>
      <c r="C157" s="34">
        <v>974</v>
      </c>
      <c r="D157" s="39">
        <v>364.35</v>
      </c>
      <c r="E157" s="39">
        <v>364.38</v>
      </c>
      <c r="F157" s="39">
        <v>354.35</v>
      </c>
      <c r="G157" s="39">
        <v>361.27</v>
      </c>
      <c r="H157" s="35">
        <v>974</v>
      </c>
      <c r="I157" s="35">
        <v>48.572</v>
      </c>
      <c r="J157" s="35">
        <v>577.123</v>
      </c>
      <c r="K157" s="1"/>
    </row>
    <row r="158" spans="1:11" ht="15" customHeight="1">
      <c r="A158" s="36" t="s">
        <v>212</v>
      </c>
      <c r="B158" s="37"/>
      <c r="C158" s="34">
        <f>SUM(C159:C168)</f>
        <v>215763.39299999998</v>
      </c>
      <c r="D158" s="39" t="s">
        <v>10</v>
      </c>
      <c r="E158" s="39" t="s">
        <v>10</v>
      </c>
      <c r="F158" s="39" t="s">
        <v>10</v>
      </c>
      <c r="G158" s="39" t="s">
        <v>10</v>
      </c>
      <c r="H158" s="34">
        <f>SUM(H159:H168)</f>
        <v>74774.31900000002</v>
      </c>
      <c r="I158" s="34">
        <f>SUM(I159:I168)</f>
        <v>43726.661</v>
      </c>
      <c r="J158" s="34">
        <f>SUM(J159:J168)</f>
        <v>44560.309</v>
      </c>
      <c r="K158" s="1"/>
    </row>
    <row r="159" spans="1:11" ht="15" customHeight="1">
      <c r="A159" s="38" t="s">
        <v>245</v>
      </c>
      <c r="B159" s="37" t="s">
        <v>217</v>
      </c>
      <c r="C159" s="34">
        <v>52642.393</v>
      </c>
      <c r="D159" s="39">
        <v>37</v>
      </c>
      <c r="E159" s="39">
        <v>32.84</v>
      </c>
      <c r="F159" s="39">
        <v>31.65</v>
      </c>
      <c r="G159" s="39">
        <v>31.6</v>
      </c>
      <c r="H159" s="35">
        <v>17875.79</v>
      </c>
      <c r="I159" s="35">
        <v>12147.189</v>
      </c>
      <c r="J159" s="35">
        <v>11947.165</v>
      </c>
      <c r="K159" s="1"/>
    </row>
    <row r="160" spans="1:11" ht="15" customHeight="1">
      <c r="A160" s="38" t="s">
        <v>235</v>
      </c>
      <c r="B160" s="37" t="s">
        <v>124</v>
      </c>
      <c r="C160" s="34">
        <v>4000</v>
      </c>
      <c r="D160" s="39">
        <v>100</v>
      </c>
      <c r="E160" s="39">
        <v>96.28</v>
      </c>
      <c r="F160" s="39">
        <v>94.82</v>
      </c>
      <c r="G160" s="39">
        <v>94.58</v>
      </c>
      <c r="H160" s="35">
        <v>1063.351</v>
      </c>
      <c r="I160" s="35">
        <v>437.123</v>
      </c>
      <c r="J160" s="35">
        <v>373.61</v>
      </c>
      <c r="K160" s="1"/>
    </row>
    <row r="161" spans="1:11" ht="15" customHeight="1">
      <c r="A161" s="38" t="s">
        <v>236</v>
      </c>
      <c r="B161" s="37" t="s">
        <v>220</v>
      </c>
      <c r="C161" s="34">
        <v>65301</v>
      </c>
      <c r="D161" s="39">
        <v>54.7</v>
      </c>
      <c r="E161" s="39">
        <v>50.49</v>
      </c>
      <c r="F161" s="39">
        <v>49.13</v>
      </c>
      <c r="G161" s="39">
        <v>48.5</v>
      </c>
      <c r="H161" s="35">
        <v>25134.398</v>
      </c>
      <c r="I161" s="35">
        <v>16937.656</v>
      </c>
      <c r="J161" s="35">
        <v>13658.5</v>
      </c>
      <c r="K161" s="1"/>
    </row>
    <row r="162" spans="1:11" ht="15" customHeight="1">
      <c r="A162" s="38" t="s">
        <v>213</v>
      </c>
      <c r="B162" s="37" t="s">
        <v>214</v>
      </c>
      <c r="C162" s="34">
        <v>21300</v>
      </c>
      <c r="D162" s="39">
        <v>166.38</v>
      </c>
      <c r="E162" s="39">
        <v>155.72</v>
      </c>
      <c r="F162" s="39">
        <v>149.98</v>
      </c>
      <c r="G162" s="39">
        <v>151.62</v>
      </c>
      <c r="H162" s="35">
        <v>9719.361</v>
      </c>
      <c r="I162" s="35">
        <v>4971.997</v>
      </c>
      <c r="J162" s="35">
        <v>6152.797</v>
      </c>
      <c r="K162" s="1"/>
    </row>
    <row r="163" spans="1:11" ht="15" customHeight="1">
      <c r="A163" s="38" t="s">
        <v>215</v>
      </c>
      <c r="B163" s="37" t="s">
        <v>124</v>
      </c>
      <c r="C163" s="34">
        <v>7550</v>
      </c>
      <c r="D163" s="39">
        <v>106</v>
      </c>
      <c r="E163" s="39">
        <v>100.61</v>
      </c>
      <c r="F163" s="39">
        <v>98.8</v>
      </c>
      <c r="G163" s="39">
        <v>98.21</v>
      </c>
      <c r="H163" s="35">
        <v>917.2</v>
      </c>
      <c r="I163" s="35">
        <v>266.001</v>
      </c>
      <c r="J163" s="35">
        <v>165.7</v>
      </c>
      <c r="K163" s="1"/>
    </row>
    <row r="164" spans="1:11" ht="15" customHeight="1">
      <c r="A164" s="38" t="s">
        <v>216</v>
      </c>
      <c r="B164" s="37" t="s">
        <v>217</v>
      </c>
      <c r="C164" s="34">
        <v>12430</v>
      </c>
      <c r="D164" s="39">
        <v>68</v>
      </c>
      <c r="E164" s="39">
        <v>65.01</v>
      </c>
      <c r="F164" s="39">
        <v>61.01</v>
      </c>
      <c r="G164" s="39">
        <v>63.26</v>
      </c>
      <c r="H164" s="35">
        <v>4453.702</v>
      </c>
      <c r="I164" s="35">
        <v>169.686</v>
      </c>
      <c r="J164" s="35">
        <v>1638.983</v>
      </c>
      <c r="K164" s="1"/>
    </row>
    <row r="165" spans="1:11" ht="15" customHeight="1">
      <c r="A165" s="38" t="s">
        <v>218</v>
      </c>
      <c r="B165" s="37" t="s">
        <v>217</v>
      </c>
      <c r="C165" s="34">
        <v>4000</v>
      </c>
      <c r="D165" s="39">
        <v>98.5</v>
      </c>
      <c r="E165" s="39">
        <v>96.07</v>
      </c>
      <c r="F165" s="39">
        <v>91.93</v>
      </c>
      <c r="G165" s="39">
        <v>94.01</v>
      </c>
      <c r="H165" s="35">
        <v>2416.6</v>
      </c>
      <c r="I165" s="35">
        <v>1003.2</v>
      </c>
      <c r="J165" s="35">
        <v>1613.401</v>
      </c>
      <c r="K165" s="1"/>
    </row>
    <row r="166" spans="1:11" ht="15" customHeight="1">
      <c r="A166" s="38" t="s">
        <v>261</v>
      </c>
      <c r="B166" s="37" t="s">
        <v>124</v>
      </c>
      <c r="C166" s="34">
        <v>24340</v>
      </c>
      <c r="D166" s="39">
        <v>93</v>
      </c>
      <c r="E166" s="39">
        <v>87.62</v>
      </c>
      <c r="F166" s="39">
        <v>86.19</v>
      </c>
      <c r="G166" s="39">
        <v>86.27</v>
      </c>
      <c r="H166" s="35">
        <v>7178.005</v>
      </c>
      <c r="I166" s="35">
        <v>4704.004</v>
      </c>
      <c r="J166" s="35">
        <v>4831.995</v>
      </c>
      <c r="K166" s="1"/>
    </row>
    <row r="167" spans="1:11" ht="15" customHeight="1">
      <c r="A167" s="38" t="s">
        <v>262</v>
      </c>
      <c r="B167" s="37" t="s">
        <v>124</v>
      </c>
      <c r="C167" s="34">
        <v>8200</v>
      </c>
      <c r="D167" s="39">
        <v>98</v>
      </c>
      <c r="E167" s="39">
        <v>93.6</v>
      </c>
      <c r="F167" s="39">
        <v>92.25</v>
      </c>
      <c r="G167" s="39">
        <v>91.62</v>
      </c>
      <c r="H167" s="35">
        <v>1323.99</v>
      </c>
      <c r="I167" s="35">
        <v>587.5</v>
      </c>
      <c r="J167" s="35">
        <v>313.201</v>
      </c>
      <c r="K167" s="1"/>
    </row>
    <row r="168" spans="1:11" ht="15" customHeight="1">
      <c r="A168" s="38" t="s">
        <v>263</v>
      </c>
      <c r="B168" s="37" t="s">
        <v>220</v>
      </c>
      <c r="C168" s="34">
        <v>16000</v>
      </c>
      <c r="D168" s="39">
        <v>99</v>
      </c>
      <c r="E168" s="39">
        <v>95.73</v>
      </c>
      <c r="F168" s="39">
        <v>94.32</v>
      </c>
      <c r="G168" s="39">
        <v>95.25</v>
      </c>
      <c r="H168" s="35">
        <v>4691.922</v>
      </c>
      <c r="I168" s="35">
        <v>2502.305</v>
      </c>
      <c r="J168" s="35">
        <v>3864.957</v>
      </c>
      <c r="K168" s="1"/>
    </row>
    <row r="169" spans="1:11" ht="15" customHeight="1">
      <c r="A169" s="36" t="s">
        <v>239</v>
      </c>
      <c r="B169" s="37"/>
      <c r="C169" s="34">
        <f>SUM(C170)</f>
        <v>136760.152</v>
      </c>
      <c r="D169" s="34" t="s">
        <v>10</v>
      </c>
      <c r="E169" s="34" t="s">
        <v>10</v>
      </c>
      <c r="F169" s="34" t="s">
        <v>10</v>
      </c>
      <c r="G169" s="34" t="s">
        <v>10</v>
      </c>
      <c r="H169" s="34">
        <f>SUM(H170)</f>
        <v>81209.248</v>
      </c>
      <c r="I169" s="34">
        <f>SUM(I170)</f>
        <v>60219.248</v>
      </c>
      <c r="J169" s="34">
        <f>SUM(J170)</f>
        <v>53643.552</v>
      </c>
      <c r="K169" s="1"/>
    </row>
    <row r="170" spans="1:11" ht="15" customHeight="1">
      <c r="A170" s="41" t="s">
        <v>174</v>
      </c>
      <c r="B170" s="42" t="s">
        <v>175</v>
      </c>
      <c r="C170" s="43">
        <v>136760.152</v>
      </c>
      <c r="D170" s="43">
        <v>716.38</v>
      </c>
      <c r="E170" s="43">
        <v>709.85</v>
      </c>
      <c r="F170" s="43">
        <v>706.87</v>
      </c>
      <c r="G170" s="43">
        <v>705.8</v>
      </c>
      <c r="H170" s="43">
        <v>81209.248</v>
      </c>
      <c r="I170" s="43">
        <v>60219.248</v>
      </c>
      <c r="J170" s="43">
        <v>53643.552</v>
      </c>
      <c r="K170" s="1"/>
    </row>
    <row r="171" spans="1:11" ht="15" customHeight="1">
      <c r="A171" s="44"/>
      <c r="B171" s="44"/>
      <c r="C171" s="44"/>
      <c r="D171" s="45"/>
      <c r="E171" s="45"/>
      <c r="F171" s="45"/>
      <c r="G171" s="45"/>
      <c r="H171" s="46"/>
      <c r="I171" s="46"/>
      <c r="J171" s="44"/>
      <c r="K171" s="1"/>
    </row>
  </sheetData>
  <sheetProtection/>
  <mergeCells count="10">
    <mergeCell ref="A1:J1"/>
    <mergeCell ref="A3:J3"/>
    <mergeCell ref="A4:J4"/>
    <mergeCell ref="A2:J2"/>
    <mergeCell ref="D7:G7"/>
    <mergeCell ref="H7:J7"/>
    <mergeCell ref="A6:A8"/>
    <mergeCell ref="B6:B8"/>
    <mergeCell ref="C6:C8"/>
    <mergeCell ref="D6:J6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5"/>
  <sheetViews>
    <sheetView showGridLines="0" zoomScalePageLayoutView="0" workbookViewId="0" topLeftCell="A1">
      <selection activeCell="L8" sqref="L8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7" customWidth="1"/>
  </cols>
  <sheetData>
    <row r="1" spans="1:10" s="1" customFormat="1" ht="19.5" customHeight="1">
      <c r="A1" s="75" t="s">
        <v>482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19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" customFormat="1" ht="19.5" customHeight="1">
      <c r="A3" s="76" t="s">
        <v>497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24" customFormat="1" ht="19.5" customHeight="1">
      <c r="A4" s="77" t="s">
        <v>498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71" t="s">
        <v>248</v>
      </c>
    </row>
    <row r="6" spans="1:10" s="24" customFormat="1" ht="15" customHeight="1">
      <c r="A6" s="86" t="s">
        <v>247</v>
      </c>
      <c r="B6" s="78" t="s">
        <v>1</v>
      </c>
      <c r="C6" s="78" t="s">
        <v>228</v>
      </c>
      <c r="D6" s="81">
        <v>2015</v>
      </c>
      <c r="E6" s="82"/>
      <c r="F6" s="82"/>
      <c r="G6" s="82"/>
      <c r="H6" s="82"/>
      <c r="I6" s="82"/>
      <c r="J6" s="82"/>
    </row>
    <row r="7" spans="1:10" ht="15" customHeight="1">
      <c r="A7" s="87"/>
      <c r="B7" s="79"/>
      <c r="C7" s="79"/>
      <c r="D7" s="83" t="s">
        <v>2</v>
      </c>
      <c r="E7" s="83"/>
      <c r="F7" s="83"/>
      <c r="G7" s="83"/>
      <c r="H7" s="83" t="s">
        <v>3</v>
      </c>
      <c r="I7" s="83"/>
      <c r="J7" s="84"/>
    </row>
    <row r="8" spans="1:10" ht="34.5" customHeight="1">
      <c r="A8" s="88"/>
      <c r="B8" s="80"/>
      <c r="C8" s="80"/>
      <c r="D8" s="27" t="s">
        <v>4</v>
      </c>
      <c r="E8" s="28" t="s">
        <v>5</v>
      </c>
      <c r="F8" s="29" t="s">
        <v>246</v>
      </c>
      <c r="G8" s="28" t="s">
        <v>6</v>
      </c>
      <c r="H8" s="28" t="s">
        <v>7</v>
      </c>
      <c r="I8" s="29" t="s">
        <v>246</v>
      </c>
      <c r="J8" s="30" t="s">
        <v>8</v>
      </c>
    </row>
    <row r="9" spans="1:11" ht="15" customHeight="1">
      <c r="A9" s="48" t="s">
        <v>9</v>
      </c>
      <c r="B9" s="11" t="s">
        <v>10</v>
      </c>
      <c r="C9" s="12">
        <f>SUM(C10,C35,C51,C71,C87,C89,C105,C116,C130,C141,C162,C173)</f>
        <v>18785046.180999998</v>
      </c>
      <c r="D9" s="8" t="s">
        <v>10</v>
      </c>
      <c r="E9" s="8" t="s">
        <v>10</v>
      </c>
      <c r="F9" s="8" t="s">
        <v>10</v>
      </c>
      <c r="G9" s="8" t="s">
        <v>10</v>
      </c>
      <c r="H9" s="12">
        <f>SUM(H10,H35,H51,H71,H87,H89,H105,H116,H130,H141,H162,H173)</f>
        <v>6016751.2530000005</v>
      </c>
      <c r="I9" s="12">
        <f>SUM(I10,I35,I51,I71,I87,I89,I105,I116,I130,I141,I162,I173)</f>
        <v>3909471.1480000005</v>
      </c>
      <c r="J9" s="12">
        <f>SUM(J10,J35,J51,J71,J87,J89,J105,J116,J130,J141,J162,J173)</f>
        <v>3440436.683000001</v>
      </c>
      <c r="K9" s="1"/>
    </row>
    <row r="10" spans="1:11" ht="15" customHeight="1">
      <c r="A10" s="13" t="s">
        <v>11</v>
      </c>
      <c r="B10" s="14" t="s">
        <v>10</v>
      </c>
      <c r="C10" s="6">
        <f>SUM(C11:C34)</f>
        <v>2835243.9110000003</v>
      </c>
      <c r="D10" s="6" t="s">
        <v>10</v>
      </c>
      <c r="E10" s="6" t="s">
        <v>10</v>
      </c>
      <c r="F10" s="6" t="s">
        <v>10</v>
      </c>
      <c r="G10" s="6" t="s">
        <v>10</v>
      </c>
      <c r="H10" s="15">
        <f>SUM(H11:H34)</f>
        <v>1496219.6350000002</v>
      </c>
      <c r="I10" s="49">
        <f>SUM(I11:I34)</f>
        <v>1147085.0590000004</v>
      </c>
      <c r="J10" s="15">
        <f>SUM(J11:J34)</f>
        <v>1001371.5129999998</v>
      </c>
      <c r="K10" s="1"/>
    </row>
    <row r="11" spans="1:11" ht="15" customHeight="1">
      <c r="A11" s="16" t="s">
        <v>12</v>
      </c>
      <c r="B11" s="14" t="s">
        <v>13</v>
      </c>
      <c r="C11" s="6">
        <v>197060</v>
      </c>
      <c r="D11" s="9">
        <v>368</v>
      </c>
      <c r="E11" s="9">
        <v>355.97</v>
      </c>
      <c r="F11" s="9">
        <v>353.32</v>
      </c>
      <c r="G11" s="9">
        <v>352.4</v>
      </c>
      <c r="H11" s="15">
        <v>27301.968</v>
      </c>
      <c r="I11" s="49">
        <v>12782.733</v>
      </c>
      <c r="J11" s="15">
        <v>9381.9</v>
      </c>
      <c r="K11" s="1"/>
    </row>
    <row r="12" spans="1:11" ht="15" customHeight="1">
      <c r="A12" s="16" t="s">
        <v>14</v>
      </c>
      <c r="B12" s="14" t="s">
        <v>15</v>
      </c>
      <c r="C12" s="6">
        <v>19560</v>
      </c>
      <c r="D12" s="9">
        <v>448.54</v>
      </c>
      <c r="E12" s="9">
        <v>442.06</v>
      </c>
      <c r="F12" s="9">
        <v>439.94</v>
      </c>
      <c r="G12" s="9">
        <v>441.68</v>
      </c>
      <c r="H12" s="15">
        <v>4443.397</v>
      </c>
      <c r="I12" s="49">
        <v>2392.202</v>
      </c>
      <c r="J12" s="15">
        <v>4007.992</v>
      </c>
      <c r="K12" s="1"/>
    </row>
    <row r="13" spans="1:11" ht="15" customHeight="1">
      <c r="A13" s="16" t="s">
        <v>229</v>
      </c>
      <c r="B13" s="14" t="s">
        <v>23</v>
      </c>
      <c r="C13" s="6">
        <v>17500</v>
      </c>
      <c r="D13" s="9">
        <v>100</v>
      </c>
      <c r="E13" s="9">
        <v>90.85</v>
      </c>
      <c r="F13" s="9">
        <v>89.29</v>
      </c>
      <c r="G13" s="9">
        <v>88.46</v>
      </c>
      <c r="H13" s="15">
        <v>445.574</v>
      </c>
      <c r="I13" s="49">
        <v>116.585</v>
      </c>
      <c r="J13" s="15">
        <v>47.268</v>
      </c>
      <c r="K13" s="1"/>
    </row>
    <row r="14" spans="1:11" ht="15" customHeight="1">
      <c r="A14" s="16" t="s">
        <v>264</v>
      </c>
      <c r="B14" s="14" t="s">
        <v>265</v>
      </c>
      <c r="C14" s="6">
        <v>1126</v>
      </c>
      <c r="D14" s="9">
        <v>100</v>
      </c>
      <c r="E14" s="9"/>
      <c r="F14" s="9"/>
      <c r="G14" s="9">
        <v>99.59</v>
      </c>
      <c r="H14" s="15"/>
      <c r="I14" s="49"/>
      <c r="J14" s="15">
        <v>982.054</v>
      </c>
      <c r="K14" s="1"/>
    </row>
    <row r="15" spans="1:11" ht="15" customHeight="1">
      <c r="A15" s="16" t="s">
        <v>16</v>
      </c>
      <c r="B15" s="14" t="s">
        <v>17</v>
      </c>
      <c r="C15" s="6">
        <v>69250</v>
      </c>
      <c r="D15" s="9">
        <v>393</v>
      </c>
      <c r="E15" s="9">
        <v>384.34</v>
      </c>
      <c r="F15" s="9">
        <v>382.68</v>
      </c>
      <c r="G15" s="9">
        <v>382.4</v>
      </c>
      <c r="H15" s="15">
        <v>17908.318</v>
      </c>
      <c r="I15" s="49">
        <v>13221.301</v>
      </c>
      <c r="J15" s="15">
        <v>12523.242</v>
      </c>
      <c r="K15" s="1"/>
    </row>
    <row r="16" spans="1:11" ht="15" customHeight="1">
      <c r="A16" s="16" t="s">
        <v>18</v>
      </c>
      <c r="B16" s="14" t="s">
        <v>19</v>
      </c>
      <c r="C16" s="6">
        <v>1770</v>
      </c>
      <c r="D16" s="9">
        <v>334</v>
      </c>
      <c r="E16" s="9">
        <v>331.5</v>
      </c>
      <c r="F16" s="9">
        <v>330.02</v>
      </c>
      <c r="G16" s="9">
        <v>329.64</v>
      </c>
      <c r="H16" s="15">
        <v>840</v>
      </c>
      <c r="I16" s="49">
        <v>513.998</v>
      </c>
      <c r="J16" s="15">
        <v>456.002</v>
      </c>
      <c r="K16" s="1"/>
    </row>
    <row r="17" spans="1:11" ht="15" customHeight="1">
      <c r="A17" s="16" t="s">
        <v>250</v>
      </c>
      <c r="B17" s="14" t="s">
        <v>28</v>
      </c>
      <c r="C17" s="6">
        <v>1750</v>
      </c>
      <c r="D17" s="9">
        <v>100</v>
      </c>
      <c r="E17" s="9">
        <v>95.1</v>
      </c>
      <c r="F17" s="9">
        <v>91.93</v>
      </c>
      <c r="G17" s="9">
        <v>90.01</v>
      </c>
      <c r="H17" s="15">
        <v>552.515</v>
      </c>
      <c r="I17" s="49">
        <v>113.977</v>
      </c>
      <c r="J17" s="15">
        <v>21.409</v>
      </c>
      <c r="K17" s="1"/>
    </row>
    <row r="18" spans="1:11" ht="15" customHeight="1">
      <c r="A18" s="16" t="s">
        <v>20</v>
      </c>
      <c r="B18" s="14" t="s">
        <v>21</v>
      </c>
      <c r="C18" s="6">
        <v>19000</v>
      </c>
      <c r="D18" s="9">
        <v>241.17</v>
      </c>
      <c r="E18" s="9">
        <v>231.07</v>
      </c>
      <c r="F18" s="9">
        <v>229.47</v>
      </c>
      <c r="G18" s="9">
        <v>228.58</v>
      </c>
      <c r="H18" s="15">
        <v>876.845</v>
      </c>
      <c r="I18" s="49">
        <v>143.335</v>
      </c>
      <c r="J18" s="15">
        <v>66.392</v>
      </c>
      <c r="K18" s="1"/>
    </row>
    <row r="19" spans="1:11" ht="15" customHeight="1">
      <c r="A19" s="16" t="s">
        <v>22</v>
      </c>
      <c r="B19" s="14" t="s">
        <v>23</v>
      </c>
      <c r="C19" s="6">
        <v>30100</v>
      </c>
      <c r="D19" s="9">
        <v>436</v>
      </c>
      <c r="E19" s="9">
        <v>429.03</v>
      </c>
      <c r="F19" s="9">
        <v>426.61</v>
      </c>
      <c r="G19" s="9">
        <v>425.49</v>
      </c>
      <c r="H19" s="15">
        <v>3090.856</v>
      </c>
      <c r="I19" s="49">
        <v>805.53</v>
      </c>
      <c r="J19" s="15">
        <v>301.854</v>
      </c>
      <c r="K19" s="1"/>
    </row>
    <row r="20" spans="1:11" ht="15" customHeight="1">
      <c r="A20" s="16" t="s">
        <v>24</v>
      </c>
      <c r="B20" s="14" t="s">
        <v>23</v>
      </c>
      <c r="C20" s="6">
        <v>3400</v>
      </c>
      <c r="D20" s="9">
        <v>98</v>
      </c>
      <c r="E20" s="9">
        <v>89.6</v>
      </c>
      <c r="F20" s="9">
        <v>89.6</v>
      </c>
      <c r="G20" s="9">
        <v>89.6</v>
      </c>
      <c r="H20" s="15" t="s">
        <v>10</v>
      </c>
      <c r="I20" s="49" t="s">
        <v>10</v>
      </c>
      <c r="J20" s="15" t="s">
        <v>10</v>
      </c>
      <c r="K20" s="1"/>
    </row>
    <row r="21" spans="1:11" ht="15" customHeight="1">
      <c r="A21" s="16" t="s">
        <v>251</v>
      </c>
      <c r="B21" s="14" t="s">
        <v>252</v>
      </c>
      <c r="C21" s="6">
        <v>4300</v>
      </c>
      <c r="D21" s="9">
        <v>100</v>
      </c>
      <c r="E21" s="9">
        <v>93.05</v>
      </c>
      <c r="F21" s="9">
        <v>91.19</v>
      </c>
      <c r="G21" s="9">
        <v>91.07</v>
      </c>
      <c r="H21" s="15">
        <v>1662.559</v>
      </c>
      <c r="I21" s="49">
        <v>1038.184</v>
      </c>
      <c r="J21" s="15">
        <v>1000.01</v>
      </c>
      <c r="K21" s="1"/>
    </row>
    <row r="22" spans="1:11" ht="15" customHeight="1">
      <c r="A22" s="16" t="s">
        <v>241</v>
      </c>
      <c r="B22" s="14" t="s">
        <v>19</v>
      </c>
      <c r="C22" s="6">
        <v>20683</v>
      </c>
      <c r="D22" s="9">
        <v>355</v>
      </c>
      <c r="E22" s="9">
        <v>345.92</v>
      </c>
      <c r="F22" s="9">
        <v>344.28</v>
      </c>
      <c r="G22" s="9">
        <v>347.8</v>
      </c>
      <c r="H22" s="15">
        <v>2031.392</v>
      </c>
      <c r="I22" s="49">
        <v>1002.235</v>
      </c>
      <c r="J22" s="15">
        <v>3929.662</v>
      </c>
      <c r="K22" s="1"/>
    </row>
    <row r="23" spans="1:11" ht="15" customHeight="1">
      <c r="A23" s="16" t="s">
        <v>253</v>
      </c>
      <c r="B23" s="14" t="s">
        <v>252</v>
      </c>
      <c r="C23" s="6">
        <v>3964</v>
      </c>
      <c r="D23" s="9">
        <v>100</v>
      </c>
      <c r="E23" s="9">
        <v>94.86</v>
      </c>
      <c r="F23" s="9">
        <v>93.41</v>
      </c>
      <c r="G23" s="9">
        <v>92.86</v>
      </c>
      <c r="H23" s="15">
        <v>1167.473</v>
      </c>
      <c r="I23" s="49">
        <v>518.294</v>
      </c>
      <c r="J23" s="15">
        <v>329.946</v>
      </c>
      <c r="K23" s="1"/>
    </row>
    <row r="24" spans="1:11" ht="15" customHeight="1">
      <c r="A24" s="16" t="s">
        <v>25</v>
      </c>
      <c r="B24" s="14" t="s">
        <v>26</v>
      </c>
      <c r="C24" s="6">
        <v>47643</v>
      </c>
      <c r="D24" s="9">
        <v>267</v>
      </c>
      <c r="E24" s="9">
        <v>264.78</v>
      </c>
      <c r="F24" s="9">
        <v>262.14</v>
      </c>
      <c r="G24" s="9">
        <v>260.78</v>
      </c>
      <c r="H24" s="15">
        <v>37417.676</v>
      </c>
      <c r="I24" s="49">
        <v>27164.458</v>
      </c>
      <c r="J24" s="15">
        <v>22596.178</v>
      </c>
      <c r="K24" s="1"/>
    </row>
    <row r="25" spans="1:11" ht="15" customHeight="1">
      <c r="A25" s="16" t="s">
        <v>27</v>
      </c>
      <c r="B25" s="14" t="s">
        <v>27</v>
      </c>
      <c r="C25" s="6">
        <v>1940000</v>
      </c>
      <c r="D25" s="9">
        <v>199.5</v>
      </c>
      <c r="E25" s="9">
        <v>195.15</v>
      </c>
      <c r="F25" s="9">
        <v>192.98</v>
      </c>
      <c r="G25" s="9">
        <v>191.82</v>
      </c>
      <c r="H25" s="15">
        <v>1204281.6</v>
      </c>
      <c r="I25" s="49">
        <v>939536.768</v>
      </c>
      <c r="J25" s="15">
        <v>821138.88</v>
      </c>
      <c r="K25" s="1"/>
    </row>
    <row r="26" spans="1:11" ht="15" customHeight="1">
      <c r="A26" s="16" t="s">
        <v>28</v>
      </c>
      <c r="B26" s="14" t="s">
        <v>28</v>
      </c>
      <c r="C26" s="6">
        <v>8603.032</v>
      </c>
      <c r="D26" s="9">
        <v>484.5</v>
      </c>
      <c r="E26" s="9">
        <v>473.62</v>
      </c>
      <c r="F26" s="9">
        <v>472.03</v>
      </c>
      <c r="G26" s="9">
        <v>471.8</v>
      </c>
      <c r="H26" s="15">
        <v>248.646</v>
      </c>
      <c r="I26" s="49">
        <v>81.005</v>
      </c>
      <c r="J26" s="15">
        <v>69.458</v>
      </c>
      <c r="K26" s="1"/>
    </row>
    <row r="27" spans="1:11" ht="15" customHeight="1">
      <c r="A27" s="16" t="s">
        <v>29</v>
      </c>
      <c r="B27" s="14" t="s">
        <v>30</v>
      </c>
      <c r="C27" s="6">
        <v>1808.767</v>
      </c>
      <c r="D27" s="9">
        <v>998.09</v>
      </c>
      <c r="E27" s="9">
        <v>992.73</v>
      </c>
      <c r="F27" s="9">
        <v>990.17</v>
      </c>
      <c r="G27" s="9">
        <v>989.54</v>
      </c>
      <c r="H27" s="15">
        <v>310.617</v>
      </c>
      <c r="I27" s="49">
        <v>35.976</v>
      </c>
      <c r="J27" s="15">
        <v>17.918</v>
      </c>
      <c r="K27" s="1"/>
    </row>
    <row r="28" spans="1:11" ht="15" customHeight="1">
      <c r="A28" s="16" t="s">
        <v>31</v>
      </c>
      <c r="B28" s="14" t="s">
        <v>32</v>
      </c>
      <c r="C28" s="6">
        <v>52000</v>
      </c>
      <c r="D28" s="9">
        <v>542</v>
      </c>
      <c r="E28" s="9">
        <v>533.7</v>
      </c>
      <c r="F28" s="9">
        <v>532.02</v>
      </c>
      <c r="G28" s="9">
        <v>531.63</v>
      </c>
      <c r="H28" s="15">
        <v>4876.106</v>
      </c>
      <c r="I28" s="49">
        <v>2691.834</v>
      </c>
      <c r="J28" s="15">
        <v>2325.232</v>
      </c>
      <c r="K28" s="1"/>
    </row>
    <row r="29" spans="1:11" ht="15" customHeight="1">
      <c r="A29" s="16" t="s">
        <v>33</v>
      </c>
      <c r="B29" s="14" t="s">
        <v>34</v>
      </c>
      <c r="C29" s="6">
        <v>4330</v>
      </c>
      <c r="D29" s="9">
        <v>95</v>
      </c>
      <c r="E29" s="9">
        <v>90.36</v>
      </c>
      <c r="F29" s="9">
        <v>88.17</v>
      </c>
      <c r="G29" s="9">
        <v>84.65</v>
      </c>
      <c r="H29" s="15">
        <v>872.779</v>
      </c>
      <c r="I29" s="49">
        <v>281.954</v>
      </c>
      <c r="J29" s="15">
        <v>3.205</v>
      </c>
      <c r="K29" s="1"/>
    </row>
    <row r="30" spans="1:11" ht="15" customHeight="1">
      <c r="A30" s="16" t="s">
        <v>35</v>
      </c>
      <c r="B30" s="14" t="s">
        <v>36</v>
      </c>
      <c r="C30" s="6">
        <v>20125.813</v>
      </c>
      <c r="D30" s="9">
        <v>997.5</v>
      </c>
      <c r="E30" s="9">
        <v>990.46</v>
      </c>
      <c r="F30" s="9">
        <v>989.3</v>
      </c>
      <c r="G30" s="9">
        <v>989.98</v>
      </c>
      <c r="H30" s="15">
        <v>3740.251</v>
      </c>
      <c r="I30" s="49">
        <v>2537.57</v>
      </c>
      <c r="J30" s="15">
        <v>3191.163</v>
      </c>
      <c r="K30" s="1"/>
    </row>
    <row r="31" spans="1:11" ht="15" customHeight="1">
      <c r="A31" s="16" t="s">
        <v>37</v>
      </c>
      <c r="B31" s="14" t="s">
        <v>23</v>
      </c>
      <c r="C31" s="6">
        <v>16500</v>
      </c>
      <c r="D31" s="9">
        <v>433</v>
      </c>
      <c r="E31" s="9">
        <v>422.08</v>
      </c>
      <c r="F31" s="9">
        <v>421</v>
      </c>
      <c r="G31" s="9">
        <v>421</v>
      </c>
      <c r="H31" s="15">
        <v>107.212</v>
      </c>
      <c r="I31" s="49">
        <v>36.75</v>
      </c>
      <c r="J31" s="15">
        <v>36.75</v>
      </c>
      <c r="K31" s="1"/>
    </row>
    <row r="32" spans="1:11" ht="15" customHeight="1">
      <c r="A32" s="16" t="s">
        <v>38</v>
      </c>
      <c r="B32" s="14" t="s">
        <v>39</v>
      </c>
      <c r="C32" s="6">
        <v>301000</v>
      </c>
      <c r="D32" s="9">
        <v>254</v>
      </c>
      <c r="E32" s="9">
        <v>249.06</v>
      </c>
      <c r="F32" s="9">
        <v>246.77</v>
      </c>
      <c r="G32" s="9">
        <v>245.5</v>
      </c>
      <c r="H32" s="15">
        <v>182378.352</v>
      </c>
      <c r="I32" s="49">
        <v>140837.872</v>
      </c>
      <c r="J32" s="15">
        <v>117800</v>
      </c>
      <c r="K32" s="1"/>
    </row>
    <row r="33" spans="1:11" ht="15" customHeight="1">
      <c r="A33" s="16" t="s">
        <v>40</v>
      </c>
      <c r="B33" s="14" t="s">
        <v>41</v>
      </c>
      <c r="C33" s="6">
        <v>1860.299</v>
      </c>
      <c r="D33" s="9">
        <v>54</v>
      </c>
      <c r="E33" s="9">
        <v>52.23</v>
      </c>
      <c r="F33" s="9">
        <v>50.2</v>
      </c>
      <c r="G33" s="9">
        <v>49.75</v>
      </c>
      <c r="H33" s="15">
        <v>1415.499</v>
      </c>
      <c r="I33" s="49">
        <v>960.299</v>
      </c>
      <c r="J33" s="15">
        <v>872.799</v>
      </c>
      <c r="K33" s="1"/>
    </row>
    <row r="34" spans="1:11" ht="15" customHeight="1">
      <c r="A34" s="16" t="s">
        <v>42</v>
      </c>
      <c r="B34" s="14" t="s">
        <v>23</v>
      </c>
      <c r="C34" s="6">
        <v>51910</v>
      </c>
      <c r="D34" s="9">
        <v>109</v>
      </c>
      <c r="E34" s="9">
        <v>99</v>
      </c>
      <c r="F34" s="9">
        <v>99.06</v>
      </c>
      <c r="G34" s="9">
        <v>99.06</v>
      </c>
      <c r="H34" s="15">
        <v>250</v>
      </c>
      <c r="I34" s="49">
        <v>272.199</v>
      </c>
      <c r="J34" s="15">
        <v>272.199</v>
      </c>
      <c r="K34" s="1"/>
    </row>
    <row r="35" spans="1:11" ht="15" customHeight="1">
      <c r="A35" s="13" t="s">
        <v>43</v>
      </c>
      <c r="B35" s="14"/>
      <c r="C35" s="6">
        <f>SUM(C36:C50)</f>
        <v>490012.881</v>
      </c>
      <c r="D35" s="9"/>
      <c r="E35" s="9"/>
      <c r="F35" s="9"/>
      <c r="G35" s="9"/>
      <c r="H35" s="6">
        <f>SUM(H36:H50)</f>
        <v>191317.34300000005</v>
      </c>
      <c r="I35" s="6">
        <f>SUM(I36:I50)</f>
        <v>123510.596</v>
      </c>
      <c r="J35" s="6">
        <f>SUM(J36:J50)</f>
        <v>108140.58399999999</v>
      </c>
      <c r="K35" s="1"/>
    </row>
    <row r="36" spans="1:11" ht="15" customHeight="1">
      <c r="A36" s="16" t="s">
        <v>44</v>
      </c>
      <c r="B36" s="14" t="s">
        <v>45</v>
      </c>
      <c r="C36" s="6">
        <v>108250</v>
      </c>
      <c r="D36" s="9">
        <v>425</v>
      </c>
      <c r="E36" s="9">
        <v>408.07</v>
      </c>
      <c r="F36" s="9">
        <v>401.77</v>
      </c>
      <c r="G36" s="9">
        <v>402.98</v>
      </c>
      <c r="H36" s="15">
        <v>12233.361</v>
      </c>
      <c r="I36" s="15">
        <v>3539.404</v>
      </c>
      <c r="J36" s="15">
        <v>4735.507</v>
      </c>
      <c r="K36" s="1"/>
    </row>
    <row r="37" spans="1:11" ht="15" customHeight="1">
      <c r="A37" s="16" t="s">
        <v>46</v>
      </c>
      <c r="B37" s="14" t="s">
        <v>47</v>
      </c>
      <c r="C37" s="6">
        <v>34330</v>
      </c>
      <c r="D37" s="9">
        <v>305</v>
      </c>
      <c r="E37" s="9">
        <v>300.26</v>
      </c>
      <c r="F37" s="9">
        <v>298.11</v>
      </c>
      <c r="G37" s="9">
        <v>296.91</v>
      </c>
      <c r="H37" s="15">
        <v>16299.077</v>
      </c>
      <c r="I37" s="15">
        <v>10507.568</v>
      </c>
      <c r="J37" s="15">
        <v>7938.007</v>
      </c>
      <c r="K37" s="1"/>
    </row>
    <row r="38" spans="1:11" ht="15" customHeight="1">
      <c r="A38" s="16" t="s">
        <v>48</v>
      </c>
      <c r="B38" s="14" t="s">
        <v>49</v>
      </c>
      <c r="C38" s="6">
        <v>2390</v>
      </c>
      <c r="D38" s="9">
        <v>425</v>
      </c>
      <c r="E38" s="9">
        <v>416.3</v>
      </c>
      <c r="F38" s="9">
        <v>410.65</v>
      </c>
      <c r="G38" s="9">
        <v>412.59</v>
      </c>
      <c r="H38" s="15">
        <v>664.998</v>
      </c>
      <c r="I38" s="15">
        <v>174.2</v>
      </c>
      <c r="J38" s="15">
        <v>306.12</v>
      </c>
      <c r="K38" s="1"/>
    </row>
    <row r="39" spans="1:11" ht="15" customHeight="1">
      <c r="A39" s="16" t="s">
        <v>230</v>
      </c>
      <c r="B39" s="14" t="s">
        <v>231</v>
      </c>
      <c r="C39" s="6">
        <v>41404.354</v>
      </c>
      <c r="D39" s="9">
        <v>260</v>
      </c>
      <c r="E39" s="9">
        <v>252.23</v>
      </c>
      <c r="F39" s="9">
        <v>250.71</v>
      </c>
      <c r="G39" s="9">
        <v>249.66</v>
      </c>
      <c r="H39" s="15">
        <v>3625.674</v>
      </c>
      <c r="I39" s="15">
        <v>697.676</v>
      </c>
      <c r="J39" s="15">
        <v>49.068</v>
      </c>
      <c r="K39" s="1"/>
    </row>
    <row r="40" spans="1:11" ht="15" customHeight="1">
      <c r="A40" s="16" t="s">
        <v>50</v>
      </c>
      <c r="B40" s="14" t="s">
        <v>51</v>
      </c>
      <c r="C40" s="6">
        <v>2030</v>
      </c>
      <c r="D40" s="9">
        <v>292.92</v>
      </c>
      <c r="E40" s="9">
        <v>291.29</v>
      </c>
      <c r="F40" s="9">
        <v>289.77</v>
      </c>
      <c r="G40" s="9">
        <v>289.02</v>
      </c>
      <c r="H40" s="15">
        <v>1194.38</v>
      </c>
      <c r="I40" s="15">
        <v>662.258</v>
      </c>
      <c r="J40" s="15">
        <v>500.184</v>
      </c>
      <c r="K40" s="1"/>
    </row>
    <row r="41" spans="1:11" ht="15" customHeight="1">
      <c r="A41" s="16" t="s">
        <v>52</v>
      </c>
      <c r="B41" s="14" t="s">
        <v>53</v>
      </c>
      <c r="C41" s="6">
        <v>66380</v>
      </c>
      <c r="D41" s="9">
        <v>175.5</v>
      </c>
      <c r="E41" s="9">
        <v>174.24</v>
      </c>
      <c r="F41" s="9">
        <v>173.25</v>
      </c>
      <c r="G41" s="9">
        <v>173.54</v>
      </c>
      <c r="H41" s="15">
        <v>48045.672</v>
      </c>
      <c r="I41" s="15">
        <v>36562.5</v>
      </c>
      <c r="J41" s="15">
        <v>39755.328</v>
      </c>
      <c r="K41" s="1"/>
    </row>
    <row r="42" spans="1:11" ht="15" customHeight="1">
      <c r="A42" s="16" t="s">
        <v>54</v>
      </c>
      <c r="B42" s="14" t="s">
        <v>55</v>
      </c>
      <c r="C42" s="6">
        <v>37180</v>
      </c>
      <c r="D42" s="9">
        <v>427</v>
      </c>
      <c r="E42" s="9">
        <v>415.51</v>
      </c>
      <c r="F42" s="9">
        <v>413.68</v>
      </c>
      <c r="G42" s="9">
        <v>413.25</v>
      </c>
      <c r="H42" s="15">
        <v>6447.913</v>
      </c>
      <c r="I42" s="15">
        <v>4382.393</v>
      </c>
      <c r="J42" s="15">
        <v>3982.5</v>
      </c>
      <c r="K42" s="1"/>
    </row>
    <row r="43" spans="1:11" ht="15" customHeight="1">
      <c r="A43" s="16" t="s">
        <v>56</v>
      </c>
      <c r="B43" s="14" t="s">
        <v>57</v>
      </c>
      <c r="C43" s="6">
        <v>21000</v>
      </c>
      <c r="D43" s="9">
        <v>350</v>
      </c>
      <c r="E43" s="9">
        <v>347.72</v>
      </c>
      <c r="F43" s="9">
        <v>345.34</v>
      </c>
      <c r="G43" s="9">
        <v>343.73</v>
      </c>
      <c r="H43" s="15">
        <v>16739.602</v>
      </c>
      <c r="I43" s="15">
        <v>12911.894</v>
      </c>
      <c r="J43" s="15">
        <v>10540.665</v>
      </c>
      <c r="K43" s="1"/>
    </row>
    <row r="44" spans="1:11" ht="15" customHeight="1">
      <c r="A44" s="16" t="s">
        <v>58</v>
      </c>
      <c r="B44" s="14" t="s">
        <v>59</v>
      </c>
      <c r="C44" s="6">
        <v>32500</v>
      </c>
      <c r="D44" s="9">
        <v>98</v>
      </c>
      <c r="E44" s="9">
        <v>85.99</v>
      </c>
      <c r="F44" s="9">
        <v>82.44</v>
      </c>
      <c r="G44" s="9">
        <v>80.62</v>
      </c>
      <c r="H44" s="15">
        <v>12051.157</v>
      </c>
      <c r="I44" s="15">
        <v>8465.762</v>
      </c>
      <c r="J44" s="15">
        <v>6820.483</v>
      </c>
      <c r="K44" s="1"/>
    </row>
    <row r="45" spans="1:11" ht="15" customHeight="1">
      <c r="A45" s="16" t="s">
        <v>60</v>
      </c>
      <c r="B45" s="14" t="s">
        <v>49</v>
      </c>
      <c r="C45" s="6">
        <v>31780</v>
      </c>
      <c r="D45" s="9">
        <v>418</v>
      </c>
      <c r="E45" s="9">
        <v>397.66</v>
      </c>
      <c r="F45" s="9">
        <v>394.38</v>
      </c>
      <c r="G45" s="9">
        <v>395.21</v>
      </c>
      <c r="H45" s="15">
        <v>2603.002</v>
      </c>
      <c r="I45" s="15">
        <v>1016.001</v>
      </c>
      <c r="J45" s="15">
        <v>1255.495</v>
      </c>
      <c r="K45" s="1"/>
    </row>
    <row r="46" spans="1:11" ht="15" customHeight="1">
      <c r="A46" s="16" t="s">
        <v>61</v>
      </c>
      <c r="B46" s="14" t="s">
        <v>62</v>
      </c>
      <c r="C46" s="6">
        <v>47218.527</v>
      </c>
      <c r="D46" s="9">
        <v>288</v>
      </c>
      <c r="E46" s="9">
        <v>286.01</v>
      </c>
      <c r="F46" s="9">
        <v>283.05</v>
      </c>
      <c r="G46" s="9">
        <v>281.27</v>
      </c>
      <c r="H46" s="15">
        <v>34608.892</v>
      </c>
      <c r="I46" s="15">
        <v>20270.224</v>
      </c>
      <c r="J46" s="15">
        <v>13465.309</v>
      </c>
      <c r="K46" s="1"/>
    </row>
    <row r="47" spans="1:11" ht="15" customHeight="1">
      <c r="A47" s="16" t="s">
        <v>63</v>
      </c>
      <c r="B47" s="14" t="s">
        <v>64</v>
      </c>
      <c r="C47" s="6">
        <v>2250</v>
      </c>
      <c r="D47" s="9">
        <v>602.26</v>
      </c>
      <c r="E47" s="9">
        <v>592.87</v>
      </c>
      <c r="F47" s="9">
        <v>587.39</v>
      </c>
      <c r="G47" s="9">
        <v>589.06</v>
      </c>
      <c r="H47" s="15">
        <v>361.632</v>
      </c>
      <c r="I47" s="15">
        <v>30.206</v>
      </c>
      <c r="J47" s="15">
        <v>83.997</v>
      </c>
      <c r="K47" s="1"/>
    </row>
    <row r="48" spans="1:11" ht="15" customHeight="1">
      <c r="A48" s="16" t="s">
        <v>65</v>
      </c>
      <c r="B48" s="14" t="s">
        <v>53</v>
      </c>
      <c r="C48" s="6">
        <v>2720</v>
      </c>
      <c r="D48" s="9">
        <v>220.5</v>
      </c>
      <c r="E48" s="9">
        <v>219.86</v>
      </c>
      <c r="F48" s="9">
        <v>218.11</v>
      </c>
      <c r="G48" s="9">
        <v>218.32</v>
      </c>
      <c r="H48" s="15">
        <v>2181.2</v>
      </c>
      <c r="I48" s="15">
        <v>1472.9</v>
      </c>
      <c r="J48" s="15">
        <v>1554.803</v>
      </c>
      <c r="K48" s="1"/>
    </row>
    <row r="49" spans="1:11" ht="15" customHeight="1">
      <c r="A49" s="16" t="s">
        <v>66</v>
      </c>
      <c r="B49" s="14" t="s">
        <v>67</v>
      </c>
      <c r="C49" s="6">
        <v>28780</v>
      </c>
      <c r="D49" s="9">
        <v>441</v>
      </c>
      <c r="E49" s="9">
        <v>434.31</v>
      </c>
      <c r="F49" s="9">
        <v>431.58</v>
      </c>
      <c r="G49" s="9">
        <v>431.41</v>
      </c>
      <c r="H49" s="15">
        <v>10516.757</v>
      </c>
      <c r="I49" s="15">
        <v>6705.662</v>
      </c>
      <c r="J49" s="15">
        <v>6468.365</v>
      </c>
      <c r="K49" s="1"/>
    </row>
    <row r="50" spans="1:11" ht="15" customHeight="1">
      <c r="A50" s="16" t="s">
        <v>68</v>
      </c>
      <c r="B50" s="14" t="s">
        <v>69</v>
      </c>
      <c r="C50" s="6">
        <v>31800</v>
      </c>
      <c r="D50" s="9">
        <v>295</v>
      </c>
      <c r="E50" s="9">
        <v>293.1</v>
      </c>
      <c r="F50" s="9">
        <v>291.3</v>
      </c>
      <c r="G50" s="9">
        <v>290.02</v>
      </c>
      <c r="H50" s="15">
        <v>23744.026</v>
      </c>
      <c r="I50" s="15">
        <v>16111.948</v>
      </c>
      <c r="J50" s="15">
        <v>10684.753</v>
      </c>
      <c r="K50" s="1"/>
    </row>
    <row r="51" spans="1:11" ht="15" customHeight="1">
      <c r="A51" s="13" t="s">
        <v>70</v>
      </c>
      <c r="B51" s="14"/>
      <c r="C51" s="6">
        <f>SUM(C52:C70)</f>
        <v>2746577.063</v>
      </c>
      <c r="D51" s="9"/>
      <c r="E51" s="9"/>
      <c r="F51" s="9"/>
      <c r="G51" s="9"/>
      <c r="H51" s="6">
        <f>SUM(H52:H70)</f>
        <v>506342.04</v>
      </c>
      <c r="I51" s="6">
        <f>SUM(I52:I70)</f>
        <v>191943.775</v>
      </c>
      <c r="J51" s="6">
        <f>SUM(J52:J70)</f>
        <v>107907.24500000001</v>
      </c>
      <c r="K51" s="1"/>
    </row>
    <row r="52" spans="1:11" ht="15" customHeight="1">
      <c r="A52" s="16" t="s">
        <v>70</v>
      </c>
      <c r="B52" s="14" t="s">
        <v>70</v>
      </c>
      <c r="C52" s="6">
        <v>1601000</v>
      </c>
      <c r="D52" s="9">
        <v>142.5</v>
      </c>
      <c r="E52" s="9">
        <v>121.25</v>
      </c>
      <c r="F52" s="9">
        <v>109.66</v>
      </c>
      <c r="G52" s="9">
        <v>104.19</v>
      </c>
      <c r="H52" s="15">
        <v>291500</v>
      </c>
      <c r="I52" s="15">
        <v>71740.048</v>
      </c>
      <c r="J52" s="15">
        <v>17413.112</v>
      </c>
      <c r="K52" s="1"/>
    </row>
    <row r="53" spans="1:11" ht="15" customHeight="1">
      <c r="A53" s="16" t="s">
        <v>71</v>
      </c>
      <c r="B53" s="14" t="s">
        <v>72</v>
      </c>
      <c r="C53" s="6">
        <v>6000</v>
      </c>
      <c r="D53" s="9">
        <v>97.3</v>
      </c>
      <c r="E53" s="9">
        <v>92.46</v>
      </c>
      <c r="F53" s="9">
        <v>90.99</v>
      </c>
      <c r="G53" s="9">
        <v>90.49</v>
      </c>
      <c r="H53" s="15">
        <v>2573.8</v>
      </c>
      <c r="I53" s="15">
        <v>1855.999</v>
      </c>
      <c r="J53" s="15">
        <v>1655.99</v>
      </c>
      <c r="K53" s="1"/>
    </row>
    <row r="54" spans="1:11" ht="15" customHeight="1">
      <c r="A54" s="16" t="s">
        <v>69</v>
      </c>
      <c r="B54" s="14" t="s">
        <v>73</v>
      </c>
      <c r="C54" s="6">
        <v>126000</v>
      </c>
      <c r="D54" s="9">
        <v>114.5</v>
      </c>
      <c r="E54" s="9">
        <v>104.18</v>
      </c>
      <c r="F54" s="9">
        <v>102.76</v>
      </c>
      <c r="G54" s="9">
        <v>102.01</v>
      </c>
      <c r="H54" s="15">
        <v>7075.876</v>
      </c>
      <c r="I54" s="15">
        <v>3305.584</v>
      </c>
      <c r="J54" s="15">
        <v>2028.312</v>
      </c>
      <c r="K54" s="1"/>
    </row>
    <row r="55" spans="1:11" ht="15" customHeight="1">
      <c r="A55" s="16" t="s">
        <v>74</v>
      </c>
      <c r="B55" s="14" t="s">
        <v>75</v>
      </c>
      <c r="C55" s="6">
        <v>86090</v>
      </c>
      <c r="D55" s="9">
        <v>103</v>
      </c>
      <c r="E55" s="9">
        <v>94.6</v>
      </c>
      <c r="F55" s="9">
        <v>92.2</v>
      </c>
      <c r="G55" s="9">
        <v>91.44</v>
      </c>
      <c r="H55" s="15">
        <v>12023.994</v>
      </c>
      <c r="I55" s="15">
        <v>4527.933</v>
      </c>
      <c r="J55" s="15">
        <v>2988.405</v>
      </c>
      <c r="K55" s="1"/>
    </row>
    <row r="56" spans="1:11" ht="15" customHeight="1">
      <c r="A56" s="16" t="s">
        <v>76</v>
      </c>
      <c r="B56" s="14" t="s">
        <v>75</v>
      </c>
      <c r="C56" s="6">
        <v>12165.745</v>
      </c>
      <c r="D56" s="9">
        <v>84.6</v>
      </c>
      <c r="E56" s="9">
        <v>84.46</v>
      </c>
      <c r="F56" s="9">
        <v>84.04</v>
      </c>
      <c r="G56" s="9">
        <v>83.69</v>
      </c>
      <c r="H56" s="15">
        <v>11519.162</v>
      </c>
      <c r="I56" s="15">
        <v>9579.44</v>
      </c>
      <c r="J56" s="15">
        <v>8573.4</v>
      </c>
      <c r="K56" s="1"/>
    </row>
    <row r="57" spans="1:11" ht="15" customHeight="1">
      <c r="A57" s="16" t="s">
        <v>77</v>
      </c>
      <c r="B57" s="14" t="s">
        <v>78</v>
      </c>
      <c r="C57" s="6">
        <v>118868.346</v>
      </c>
      <c r="D57" s="9">
        <v>236.2</v>
      </c>
      <c r="E57" s="9">
        <v>225.19</v>
      </c>
      <c r="F57" s="9">
        <v>221.05</v>
      </c>
      <c r="G57" s="9">
        <v>216.73</v>
      </c>
      <c r="H57" s="15">
        <v>13444.023</v>
      </c>
      <c r="I57" s="15">
        <v>3637.905</v>
      </c>
      <c r="J57" s="15">
        <v>266.016</v>
      </c>
      <c r="K57" s="1"/>
    </row>
    <row r="58" spans="1:11" ht="15" customHeight="1">
      <c r="A58" s="16" t="s">
        <v>79</v>
      </c>
      <c r="B58" s="14" t="s">
        <v>80</v>
      </c>
      <c r="C58" s="6">
        <v>1070</v>
      </c>
      <c r="D58" s="9">
        <v>214</v>
      </c>
      <c r="E58" s="9">
        <v>210.85</v>
      </c>
      <c r="F58" s="9">
        <v>208.23</v>
      </c>
      <c r="G58" s="9">
        <v>208</v>
      </c>
      <c r="H58" s="15">
        <v>349.001</v>
      </c>
      <c r="I58" s="15">
        <v>86.1</v>
      </c>
      <c r="J58" s="15">
        <v>70</v>
      </c>
      <c r="K58" s="1"/>
    </row>
    <row r="59" spans="1:11" ht="15" customHeight="1">
      <c r="A59" s="16" t="s">
        <v>81</v>
      </c>
      <c r="B59" s="14" t="s">
        <v>259</v>
      </c>
      <c r="C59" s="6">
        <v>12100</v>
      </c>
      <c r="D59" s="9">
        <v>655</v>
      </c>
      <c r="E59" s="9">
        <v>646.6</v>
      </c>
      <c r="F59" s="9">
        <v>645.24</v>
      </c>
      <c r="G59" s="9">
        <v>643.94</v>
      </c>
      <c r="H59" s="15">
        <v>2277.951</v>
      </c>
      <c r="I59" s="15">
        <v>1793.437</v>
      </c>
      <c r="J59" s="15">
        <v>1330.641</v>
      </c>
      <c r="K59" s="1"/>
    </row>
    <row r="60" spans="1:11" ht="15" customHeight="1">
      <c r="A60" s="16" t="s">
        <v>82</v>
      </c>
      <c r="B60" s="14" t="s">
        <v>83</v>
      </c>
      <c r="C60" s="6">
        <v>63906.297</v>
      </c>
      <c r="D60" s="9">
        <v>130</v>
      </c>
      <c r="E60" s="9">
        <v>121.58</v>
      </c>
      <c r="F60" s="9">
        <v>118.19</v>
      </c>
      <c r="G60" s="9">
        <v>116.12</v>
      </c>
      <c r="H60" s="15">
        <v>15213</v>
      </c>
      <c r="I60" s="15">
        <v>7091.418</v>
      </c>
      <c r="J60" s="15">
        <v>4193.052</v>
      </c>
      <c r="K60" s="1"/>
    </row>
    <row r="61" spans="1:11" ht="15" customHeight="1">
      <c r="A61" s="16" t="s">
        <v>84</v>
      </c>
      <c r="B61" s="14" t="s">
        <v>73</v>
      </c>
      <c r="C61" s="6">
        <v>434040</v>
      </c>
      <c r="D61" s="9">
        <v>127</v>
      </c>
      <c r="E61" s="9">
        <v>119.65</v>
      </c>
      <c r="F61" s="9">
        <v>118.06</v>
      </c>
      <c r="G61" s="9">
        <v>117.24</v>
      </c>
      <c r="H61" s="15">
        <v>111716.024</v>
      </c>
      <c r="I61" s="15">
        <v>76505.384</v>
      </c>
      <c r="J61" s="15">
        <v>63571.508</v>
      </c>
      <c r="K61" s="1"/>
    </row>
    <row r="62" spans="1:11" ht="15" customHeight="1">
      <c r="A62" s="16" t="s">
        <v>85</v>
      </c>
      <c r="B62" s="14" t="s">
        <v>78</v>
      </c>
      <c r="C62" s="6">
        <v>74000</v>
      </c>
      <c r="D62" s="9">
        <v>246</v>
      </c>
      <c r="E62" s="9">
        <v>237.53</v>
      </c>
      <c r="F62" s="9">
        <v>235.99</v>
      </c>
      <c r="G62" s="9">
        <v>234.26</v>
      </c>
      <c r="H62" s="15">
        <v>3715.497</v>
      </c>
      <c r="I62" s="15">
        <v>1012.404</v>
      </c>
      <c r="J62" s="15">
        <v>67.599</v>
      </c>
      <c r="K62" s="1"/>
    </row>
    <row r="63" spans="1:11" ht="15" customHeight="1">
      <c r="A63" s="16" t="s">
        <v>86</v>
      </c>
      <c r="B63" s="14" t="s">
        <v>75</v>
      </c>
      <c r="C63" s="6">
        <v>52000</v>
      </c>
      <c r="D63" s="9">
        <v>120</v>
      </c>
      <c r="E63" s="9">
        <v>112.94</v>
      </c>
      <c r="F63" s="9">
        <v>109.56</v>
      </c>
      <c r="G63" s="9">
        <v>108.39</v>
      </c>
      <c r="H63" s="15">
        <v>11179.737</v>
      </c>
      <c r="I63" s="15">
        <v>4106.557</v>
      </c>
      <c r="J63" s="15">
        <v>2404.499</v>
      </c>
      <c r="K63" s="1"/>
    </row>
    <row r="64" spans="1:11" ht="15" customHeight="1">
      <c r="A64" s="16" t="s">
        <v>78</v>
      </c>
      <c r="B64" s="14" t="s">
        <v>78</v>
      </c>
      <c r="C64" s="6">
        <v>7889.412</v>
      </c>
      <c r="D64" s="9">
        <v>102</v>
      </c>
      <c r="E64" s="9">
        <v>100.58</v>
      </c>
      <c r="F64" s="9">
        <v>98.96</v>
      </c>
      <c r="G64" s="9">
        <v>97.22</v>
      </c>
      <c r="H64" s="15">
        <v>4675.109</v>
      </c>
      <c r="I64" s="15">
        <v>1823.011</v>
      </c>
      <c r="J64" s="15">
        <v>441.426</v>
      </c>
      <c r="K64" s="1"/>
    </row>
    <row r="65" spans="1:11" ht="15" customHeight="1">
      <c r="A65" s="16" t="s">
        <v>87</v>
      </c>
      <c r="B65" s="14" t="s">
        <v>88</v>
      </c>
      <c r="C65" s="6">
        <v>7670</v>
      </c>
      <c r="D65" s="9">
        <v>100</v>
      </c>
      <c r="E65" s="9">
        <v>94.19</v>
      </c>
      <c r="F65" s="9">
        <v>92.45</v>
      </c>
      <c r="G65" s="9">
        <v>90</v>
      </c>
      <c r="H65" s="15">
        <v>648.702</v>
      </c>
      <c r="I65" s="15">
        <v>153</v>
      </c>
      <c r="J65" s="15" t="s">
        <v>10</v>
      </c>
      <c r="K65" s="1"/>
    </row>
    <row r="66" spans="1:11" ht="15" customHeight="1">
      <c r="A66" s="16" t="s">
        <v>89</v>
      </c>
      <c r="B66" s="14" t="s">
        <v>90</v>
      </c>
      <c r="C66" s="6">
        <v>28896.891</v>
      </c>
      <c r="D66" s="9">
        <v>250</v>
      </c>
      <c r="E66" s="9">
        <v>244.66</v>
      </c>
      <c r="F66" s="9">
        <v>242.96</v>
      </c>
      <c r="G66" s="9">
        <v>242.59</v>
      </c>
      <c r="H66" s="15">
        <v>8623.336</v>
      </c>
      <c r="I66" s="15">
        <v>596.686</v>
      </c>
      <c r="J66" s="15">
        <v>481.29</v>
      </c>
      <c r="K66" s="1"/>
    </row>
    <row r="67" spans="1:11" ht="15" customHeight="1">
      <c r="A67" s="16" t="s">
        <v>91</v>
      </c>
      <c r="B67" s="14" t="s">
        <v>92</v>
      </c>
      <c r="C67" s="6">
        <v>40936.943</v>
      </c>
      <c r="D67" s="9">
        <v>254.5</v>
      </c>
      <c r="E67" s="9">
        <v>244.47</v>
      </c>
      <c r="F67" s="9">
        <v>242.64</v>
      </c>
      <c r="G67" s="9">
        <v>240.98</v>
      </c>
      <c r="H67" s="15">
        <v>3184.643</v>
      </c>
      <c r="I67" s="15">
        <v>1642.229</v>
      </c>
      <c r="J67" s="15">
        <v>775.172</v>
      </c>
      <c r="K67" s="1"/>
    </row>
    <row r="68" spans="1:11" ht="15" customHeight="1">
      <c r="A68" s="16" t="s">
        <v>93</v>
      </c>
      <c r="B68" s="14" t="s">
        <v>72</v>
      </c>
      <c r="C68" s="6">
        <v>18190</v>
      </c>
      <c r="D68" s="9">
        <v>510</v>
      </c>
      <c r="E68" s="9">
        <v>499.06</v>
      </c>
      <c r="F68" s="9">
        <v>496.64</v>
      </c>
      <c r="G68" s="9">
        <v>496.85</v>
      </c>
      <c r="H68" s="15">
        <v>2741.998</v>
      </c>
      <c r="I68" s="15">
        <v>1374.407</v>
      </c>
      <c r="J68" s="15">
        <v>1471.003</v>
      </c>
      <c r="K68" s="1"/>
    </row>
    <row r="69" spans="1:11" ht="15" customHeight="1">
      <c r="A69" s="16" t="s">
        <v>222</v>
      </c>
      <c r="B69" s="14" t="s">
        <v>221</v>
      </c>
      <c r="C69" s="6">
        <v>35040</v>
      </c>
      <c r="D69" s="9">
        <v>310</v>
      </c>
      <c r="E69" s="9">
        <v>300.4</v>
      </c>
      <c r="F69" s="9">
        <v>298.3</v>
      </c>
      <c r="G69" s="9">
        <v>296.38</v>
      </c>
      <c r="H69" s="15">
        <v>1361.996</v>
      </c>
      <c r="I69" s="15">
        <v>283.998</v>
      </c>
      <c r="J69" s="15">
        <v>28.621</v>
      </c>
      <c r="K69" s="1"/>
    </row>
    <row r="70" spans="1:11" ht="15" customHeight="1">
      <c r="A70" s="16" t="s">
        <v>94</v>
      </c>
      <c r="B70" s="14" t="s">
        <v>88</v>
      </c>
      <c r="C70" s="6">
        <v>20713.429</v>
      </c>
      <c r="D70" s="9">
        <v>101.5</v>
      </c>
      <c r="E70" s="9">
        <v>93.09</v>
      </c>
      <c r="F70" s="9">
        <v>90.59</v>
      </c>
      <c r="G70" s="9">
        <v>88.06</v>
      </c>
      <c r="H70" s="15">
        <v>2518.191</v>
      </c>
      <c r="I70" s="15">
        <v>828.235</v>
      </c>
      <c r="J70" s="15">
        <v>147.199</v>
      </c>
      <c r="K70" s="1"/>
    </row>
    <row r="71" spans="1:11" ht="15" customHeight="1">
      <c r="A71" s="13" t="s">
        <v>95</v>
      </c>
      <c r="B71" s="14"/>
      <c r="C71" s="6">
        <f>SUM(C72:C86)</f>
        <v>7398107.214</v>
      </c>
      <c r="D71" s="9"/>
      <c r="E71" s="9"/>
      <c r="F71" s="9"/>
      <c r="G71" s="9"/>
      <c r="H71" s="6">
        <f>SUM(H72:H86)</f>
        <v>2695525.717999999</v>
      </c>
      <c r="I71" s="6">
        <f>SUM(I72:I86)</f>
        <v>1764891.7480000001</v>
      </c>
      <c r="J71" s="6">
        <f>SUM(J72:J86)</f>
        <v>1258923.1350000007</v>
      </c>
      <c r="K71" s="1"/>
    </row>
    <row r="72" spans="1:11" ht="15" customHeight="1">
      <c r="A72" s="16" t="s">
        <v>96</v>
      </c>
      <c r="B72" s="14" t="s">
        <v>97</v>
      </c>
      <c r="C72" s="6">
        <v>4787</v>
      </c>
      <c r="D72" s="9">
        <v>100</v>
      </c>
      <c r="E72" s="9">
        <v>95.22</v>
      </c>
      <c r="F72" s="9">
        <v>93.37</v>
      </c>
      <c r="G72" s="9">
        <v>92.71</v>
      </c>
      <c r="H72" s="15">
        <v>600.616</v>
      </c>
      <c r="I72" s="15">
        <v>203.176</v>
      </c>
      <c r="J72" s="15">
        <v>108.975</v>
      </c>
      <c r="K72" s="1"/>
    </row>
    <row r="73" spans="1:11" ht="15" customHeight="1">
      <c r="A73" s="16" t="s">
        <v>98</v>
      </c>
      <c r="B73" s="14" t="s">
        <v>99</v>
      </c>
      <c r="C73" s="6">
        <v>13110</v>
      </c>
      <c r="D73" s="9">
        <v>101</v>
      </c>
      <c r="E73" s="9">
        <v>97.14</v>
      </c>
      <c r="F73" s="9">
        <v>95.36</v>
      </c>
      <c r="G73" s="9">
        <v>95.38</v>
      </c>
      <c r="H73" s="15">
        <v>4124.999</v>
      </c>
      <c r="I73" s="15">
        <v>1870.001</v>
      </c>
      <c r="J73" s="15">
        <v>1889.997</v>
      </c>
      <c r="K73" s="1"/>
    </row>
    <row r="74" spans="1:11" ht="15" customHeight="1">
      <c r="A74" s="16" t="s">
        <v>100</v>
      </c>
      <c r="B74" s="14" t="s">
        <v>101</v>
      </c>
      <c r="C74" s="6">
        <v>6700000</v>
      </c>
      <c r="D74" s="9">
        <v>106</v>
      </c>
      <c r="E74" s="9">
        <v>93.44</v>
      </c>
      <c r="F74" s="9">
        <v>88.78</v>
      </c>
      <c r="G74" s="9">
        <v>85.19</v>
      </c>
      <c r="H74" s="15">
        <v>2625683.712</v>
      </c>
      <c r="I74" s="15">
        <v>1726480.256</v>
      </c>
      <c r="J74" s="15">
        <v>1226822.144</v>
      </c>
      <c r="K74" s="1"/>
    </row>
    <row r="75" spans="1:11" ht="15" customHeight="1">
      <c r="A75" s="16" t="s">
        <v>102</v>
      </c>
      <c r="B75" s="14" t="s">
        <v>99</v>
      </c>
      <c r="C75" s="6">
        <v>10390</v>
      </c>
      <c r="D75" s="9">
        <v>23.5</v>
      </c>
      <c r="E75" s="9">
        <v>17.86</v>
      </c>
      <c r="F75" s="9">
        <v>15.87</v>
      </c>
      <c r="G75" s="9">
        <v>15.56</v>
      </c>
      <c r="H75" s="15">
        <v>1564.8</v>
      </c>
      <c r="I75" s="15">
        <v>496.2</v>
      </c>
      <c r="J75" s="15">
        <v>415.6</v>
      </c>
      <c r="K75" s="1"/>
    </row>
    <row r="76" spans="1:11" ht="15" customHeight="1">
      <c r="A76" s="16" t="s">
        <v>242</v>
      </c>
      <c r="B76" s="14" t="s">
        <v>101</v>
      </c>
      <c r="C76" s="6">
        <v>519600</v>
      </c>
      <c r="D76" s="9">
        <v>99</v>
      </c>
      <c r="E76" s="9">
        <v>80.15</v>
      </c>
      <c r="F76" s="9">
        <v>77.95</v>
      </c>
      <c r="G76" s="9">
        <v>77.06</v>
      </c>
      <c r="H76" s="15">
        <v>22005.016</v>
      </c>
      <c r="I76" s="15">
        <v>12919.989</v>
      </c>
      <c r="J76" s="15">
        <v>9715.991</v>
      </c>
      <c r="K76" s="1"/>
    </row>
    <row r="77" spans="1:11" ht="15" customHeight="1">
      <c r="A77" s="16" t="s">
        <v>103</v>
      </c>
      <c r="B77" s="14" t="s">
        <v>492</v>
      </c>
      <c r="C77" s="6">
        <v>17000</v>
      </c>
      <c r="D77" s="9">
        <v>98.5</v>
      </c>
      <c r="E77" s="9">
        <v>92.21</v>
      </c>
      <c r="F77" s="9">
        <v>90.6</v>
      </c>
      <c r="G77" s="9">
        <v>89.94</v>
      </c>
      <c r="H77" s="15">
        <v>1876.189</v>
      </c>
      <c r="I77" s="15">
        <v>848.417</v>
      </c>
      <c r="J77" s="15">
        <v>535.8</v>
      </c>
      <c r="K77" s="1"/>
    </row>
    <row r="78" spans="1:11" ht="15" customHeight="1">
      <c r="A78" s="16" t="s">
        <v>104</v>
      </c>
      <c r="B78" s="14" t="s">
        <v>105</v>
      </c>
      <c r="C78" s="6">
        <v>26772.8</v>
      </c>
      <c r="D78" s="9">
        <v>114.45</v>
      </c>
      <c r="E78" s="9">
        <v>112.66</v>
      </c>
      <c r="F78" s="9">
        <v>111.21</v>
      </c>
      <c r="G78" s="9">
        <v>110.49</v>
      </c>
      <c r="H78" s="15">
        <v>18170.516</v>
      </c>
      <c r="I78" s="15">
        <v>12729.897</v>
      </c>
      <c r="J78" s="15">
        <v>10433.093</v>
      </c>
      <c r="K78" s="1"/>
    </row>
    <row r="79" spans="1:11" ht="15" customHeight="1">
      <c r="A79" s="16" t="s">
        <v>106</v>
      </c>
      <c r="B79" s="14" t="s">
        <v>97</v>
      </c>
      <c r="C79" s="6">
        <v>2810</v>
      </c>
      <c r="D79" s="9">
        <v>93</v>
      </c>
      <c r="E79" s="9">
        <v>81</v>
      </c>
      <c r="F79" s="9">
        <v>81</v>
      </c>
      <c r="G79" s="9">
        <v>81</v>
      </c>
      <c r="H79" s="15">
        <v>9.6</v>
      </c>
      <c r="I79" s="15">
        <v>9.6</v>
      </c>
      <c r="J79" s="15">
        <v>9.6</v>
      </c>
      <c r="K79" s="1"/>
    </row>
    <row r="80" spans="1:11" ht="15" customHeight="1">
      <c r="A80" s="16" t="s">
        <v>107</v>
      </c>
      <c r="B80" s="14" t="s">
        <v>105</v>
      </c>
      <c r="C80" s="6">
        <v>5194.457</v>
      </c>
      <c r="D80" s="9">
        <v>111</v>
      </c>
      <c r="E80" s="9">
        <v>106.8</v>
      </c>
      <c r="F80" s="9">
        <v>105.12</v>
      </c>
      <c r="G80" s="9">
        <v>104.22</v>
      </c>
      <c r="H80" s="15">
        <v>1228.664</v>
      </c>
      <c r="I80" s="15">
        <v>349.742</v>
      </c>
      <c r="J80" s="15">
        <v>120.495</v>
      </c>
      <c r="K80" s="1"/>
    </row>
    <row r="81" spans="1:11" ht="15" customHeight="1">
      <c r="A81" s="16" t="s">
        <v>108</v>
      </c>
      <c r="B81" s="14" t="s">
        <v>108</v>
      </c>
      <c r="C81" s="6">
        <v>6330</v>
      </c>
      <c r="D81" s="9">
        <v>99</v>
      </c>
      <c r="E81" s="9">
        <v>90.18</v>
      </c>
      <c r="F81" s="9">
        <v>90.01</v>
      </c>
      <c r="G81" s="9">
        <v>90.01</v>
      </c>
      <c r="H81" s="15">
        <v>53.371</v>
      </c>
      <c r="I81" s="15">
        <v>31.499</v>
      </c>
      <c r="J81" s="15">
        <v>31.499</v>
      </c>
      <c r="K81" s="1"/>
    </row>
    <row r="82" spans="1:11" ht="15" customHeight="1">
      <c r="A82" s="16" t="s">
        <v>223</v>
      </c>
      <c r="B82" s="14" t="s">
        <v>101</v>
      </c>
      <c r="C82" s="6">
        <v>23470</v>
      </c>
      <c r="D82" s="9">
        <v>88</v>
      </c>
      <c r="E82" s="9">
        <v>81.68</v>
      </c>
      <c r="F82" s="9">
        <v>79.62</v>
      </c>
      <c r="G82" s="9">
        <v>79.49</v>
      </c>
      <c r="H82" s="15">
        <v>5550.001</v>
      </c>
      <c r="I82" s="15">
        <v>2684.203</v>
      </c>
      <c r="J82" s="15">
        <v>2565.898</v>
      </c>
      <c r="K82" s="1"/>
    </row>
    <row r="83" spans="1:11" ht="15" customHeight="1">
      <c r="A83" s="16" t="s">
        <v>109</v>
      </c>
      <c r="B83" s="14" t="s">
        <v>110</v>
      </c>
      <c r="C83" s="6">
        <v>58434.157</v>
      </c>
      <c r="D83" s="9">
        <v>118</v>
      </c>
      <c r="E83" s="9">
        <v>110.57</v>
      </c>
      <c r="F83" s="9">
        <v>108.46</v>
      </c>
      <c r="G83" s="9">
        <v>108.54</v>
      </c>
      <c r="H83" s="15">
        <v>10137.429</v>
      </c>
      <c r="I83" s="15">
        <v>4128.201</v>
      </c>
      <c r="J83" s="15">
        <v>4314.256</v>
      </c>
      <c r="K83" s="1"/>
    </row>
    <row r="84" spans="1:11" ht="15" customHeight="1">
      <c r="A84" s="16" t="s">
        <v>111</v>
      </c>
      <c r="B84" s="14" t="s">
        <v>112</v>
      </c>
      <c r="C84" s="6">
        <v>5866.8</v>
      </c>
      <c r="D84" s="9">
        <v>99</v>
      </c>
      <c r="E84" s="9">
        <v>97.7</v>
      </c>
      <c r="F84" s="9">
        <v>96.16</v>
      </c>
      <c r="G84" s="9">
        <v>95.9</v>
      </c>
      <c r="H84" s="15">
        <v>3474.746</v>
      </c>
      <c r="I84" s="15">
        <v>1518.94</v>
      </c>
      <c r="J84" s="15">
        <v>1277.221</v>
      </c>
      <c r="K84" s="1"/>
    </row>
    <row r="85" spans="1:11" ht="15" customHeight="1">
      <c r="A85" s="16" t="s">
        <v>113</v>
      </c>
      <c r="B85" s="14" t="s">
        <v>99</v>
      </c>
      <c r="C85" s="6">
        <v>832</v>
      </c>
      <c r="D85" s="9">
        <v>54.5</v>
      </c>
      <c r="E85" s="9">
        <v>50.63</v>
      </c>
      <c r="F85" s="9">
        <v>49.25</v>
      </c>
      <c r="G85" s="9">
        <v>48.91</v>
      </c>
      <c r="H85" s="15">
        <v>213.332</v>
      </c>
      <c r="I85" s="15">
        <v>97.625</v>
      </c>
      <c r="J85" s="15">
        <v>74.989</v>
      </c>
      <c r="K85" s="1"/>
    </row>
    <row r="86" spans="1:11" ht="15" customHeight="1">
      <c r="A86" s="16" t="s">
        <v>114</v>
      </c>
      <c r="B86" s="14" t="s">
        <v>110</v>
      </c>
      <c r="C86" s="6">
        <v>3510</v>
      </c>
      <c r="D86" s="9">
        <v>100</v>
      </c>
      <c r="E86" s="9">
        <v>93.86</v>
      </c>
      <c r="F86" s="9">
        <v>92.38</v>
      </c>
      <c r="G86" s="9">
        <v>92.84</v>
      </c>
      <c r="H86" s="15">
        <v>832.727</v>
      </c>
      <c r="I86" s="15">
        <v>524.002</v>
      </c>
      <c r="J86" s="15">
        <v>607.577</v>
      </c>
      <c r="K86" s="1"/>
    </row>
    <row r="87" spans="1:11" ht="15" customHeight="1">
      <c r="A87" s="13" t="s">
        <v>115</v>
      </c>
      <c r="B87" s="14"/>
      <c r="C87" s="6">
        <v>24000</v>
      </c>
      <c r="D87" s="6"/>
      <c r="E87" s="6"/>
      <c r="F87" s="6"/>
      <c r="G87" s="9"/>
      <c r="H87" s="6">
        <f>SUM(H88)</f>
        <v>2197.705</v>
      </c>
      <c r="I87" s="6">
        <f>SUM(I88)</f>
        <v>581.61</v>
      </c>
      <c r="J87" s="6">
        <f>SUM(J88)</f>
        <v>258.141</v>
      </c>
      <c r="K87" s="1"/>
    </row>
    <row r="88" spans="1:11" ht="15" customHeight="1">
      <c r="A88" s="16" t="s">
        <v>489</v>
      </c>
      <c r="B88" s="14" t="s">
        <v>116</v>
      </c>
      <c r="C88" s="6">
        <v>24000</v>
      </c>
      <c r="D88" s="9">
        <v>109.28</v>
      </c>
      <c r="E88" s="9">
        <v>104.06</v>
      </c>
      <c r="F88" s="9">
        <v>102.46</v>
      </c>
      <c r="G88" s="9">
        <v>101.76</v>
      </c>
      <c r="H88" s="15">
        <v>2197.705</v>
      </c>
      <c r="I88" s="15">
        <v>581.61</v>
      </c>
      <c r="J88" s="15">
        <v>258.141</v>
      </c>
      <c r="K88" s="1"/>
    </row>
    <row r="89" spans="1:11" ht="15" customHeight="1">
      <c r="A89" s="13" t="s">
        <v>117</v>
      </c>
      <c r="B89" s="14"/>
      <c r="C89" s="6">
        <f>SUM(C90:C104)</f>
        <v>1753736.392</v>
      </c>
      <c r="D89" s="9"/>
      <c r="E89" s="9"/>
      <c r="F89" s="9"/>
      <c r="G89" s="9"/>
      <c r="H89" s="6">
        <f>SUM(H90:H104)</f>
        <v>431687.412</v>
      </c>
      <c r="I89" s="6">
        <f>SUM(I90:I104)</f>
        <v>244339.29499999998</v>
      </c>
      <c r="J89" s="6">
        <f>SUM(J90:J104)</f>
        <v>227944.03700000004</v>
      </c>
      <c r="K89" s="1"/>
    </row>
    <row r="90" spans="1:11" ht="15" customHeight="1">
      <c r="A90" s="16" t="s">
        <v>118</v>
      </c>
      <c r="B90" s="14" t="s">
        <v>119</v>
      </c>
      <c r="C90" s="6">
        <v>40261.663</v>
      </c>
      <c r="D90" s="9">
        <v>115</v>
      </c>
      <c r="E90" s="9">
        <v>111.38</v>
      </c>
      <c r="F90" s="9">
        <v>109.17</v>
      </c>
      <c r="G90" s="9">
        <v>110.96</v>
      </c>
      <c r="H90" s="15">
        <v>18061.304</v>
      </c>
      <c r="I90" s="15">
        <v>10061.496</v>
      </c>
      <c r="J90" s="15">
        <v>16450.148</v>
      </c>
      <c r="K90" s="1"/>
    </row>
    <row r="91" spans="1:11" ht="15" customHeight="1">
      <c r="A91" s="16" t="s">
        <v>120</v>
      </c>
      <c r="B91" s="14" t="s">
        <v>121</v>
      </c>
      <c r="C91" s="6">
        <v>891000</v>
      </c>
      <c r="D91" s="9">
        <v>153</v>
      </c>
      <c r="E91" s="9">
        <v>140.65</v>
      </c>
      <c r="F91" s="9">
        <v>136.36</v>
      </c>
      <c r="G91" s="9">
        <v>135.92</v>
      </c>
      <c r="H91" s="15">
        <v>176849.824</v>
      </c>
      <c r="I91" s="15">
        <v>86768.008</v>
      </c>
      <c r="J91" s="15">
        <v>78733.088</v>
      </c>
      <c r="K91" s="1"/>
    </row>
    <row r="92" spans="1:11" ht="15" customHeight="1">
      <c r="A92" s="16" t="s">
        <v>122</v>
      </c>
      <c r="B92" s="14" t="s">
        <v>123</v>
      </c>
      <c r="C92" s="6">
        <v>19600</v>
      </c>
      <c r="D92" s="9">
        <v>112</v>
      </c>
      <c r="E92" s="9">
        <v>108.13</v>
      </c>
      <c r="F92" s="9">
        <v>106.47</v>
      </c>
      <c r="G92" s="9">
        <v>105.74</v>
      </c>
      <c r="H92" s="15">
        <v>7445.894</v>
      </c>
      <c r="I92" s="15">
        <v>4236.102</v>
      </c>
      <c r="J92" s="15">
        <v>3139.797</v>
      </c>
      <c r="K92" s="1"/>
    </row>
    <row r="93" spans="1:11" ht="15" customHeight="1">
      <c r="A93" s="16" t="s">
        <v>232</v>
      </c>
      <c r="B93" s="14" t="s">
        <v>124</v>
      </c>
      <c r="C93" s="6">
        <v>96800</v>
      </c>
      <c r="D93" s="9">
        <v>95</v>
      </c>
      <c r="E93" s="9">
        <v>89.19</v>
      </c>
      <c r="F93" s="9">
        <v>87.52</v>
      </c>
      <c r="G93" s="9">
        <v>86.97</v>
      </c>
      <c r="H93" s="15">
        <v>44461.62</v>
      </c>
      <c r="I93" s="15">
        <v>32885.574</v>
      </c>
      <c r="J93" s="15">
        <v>29488.796</v>
      </c>
      <c r="K93" s="1"/>
    </row>
    <row r="94" spans="1:11" ht="15" customHeight="1">
      <c r="A94" s="16" t="s">
        <v>125</v>
      </c>
      <c r="B94" s="14" t="s">
        <v>493</v>
      </c>
      <c r="C94" s="6">
        <v>6000</v>
      </c>
      <c r="D94" s="9">
        <v>104.5</v>
      </c>
      <c r="E94" s="9">
        <v>96.55</v>
      </c>
      <c r="F94" s="9">
        <v>95.05</v>
      </c>
      <c r="G94" s="9">
        <v>95.15</v>
      </c>
      <c r="H94" s="15">
        <v>205</v>
      </c>
      <c r="I94" s="15">
        <v>74</v>
      </c>
      <c r="J94" s="15">
        <v>82</v>
      </c>
      <c r="K94" s="1"/>
    </row>
    <row r="95" spans="1:11" ht="15" customHeight="1">
      <c r="A95" s="16" t="s">
        <v>126</v>
      </c>
      <c r="B95" s="14" t="s">
        <v>127</v>
      </c>
      <c r="C95" s="6">
        <v>26230</v>
      </c>
      <c r="D95" s="9">
        <v>96</v>
      </c>
      <c r="E95" s="9">
        <v>87.86</v>
      </c>
      <c r="F95" s="9">
        <v>85.82</v>
      </c>
      <c r="G95" s="9">
        <v>87.2</v>
      </c>
      <c r="H95" s="15">
        <v>2392.801</v>
      </c>
      <c r="I95" s="15">
        <v>884.82</v>
      </c>
      <c r="J95" s="15">
        <v>1778.997</v>
      </c>
      <c r="K95" s="1"/>
    </row>
    <row r="96" spans="1:11" ht="15" customHeight="1">
      <c r="A96" s="16" t="s">
        <v>128</v>
      </c>
      <c r="B96" s="14" t="s">
        <v>129</v>
      </c>
      <c r="C96" s="6">
        <v>13628</v>
      </c>
      <c r="D96" s="9">
        <v>280</v>
      </c>
      <c r="E96" s="9">
        <v>269.32</v>
      </c>
      <c r="F96" s="9">
        <v>267.04</v>
      </c>
      <c r="G96" s="9">
        <v>268.92</v>
      </c>
      <c r="H96" s="15">
        <v>383.62</v>
      </c>
      <c r="I96" s="15">
        <v>68.025</v>
      </c>
      <c r="J96" s="15">
        <v>301.802</v>
      </c>
      <c r="K96" s="1"/>
    </row>
    <row r="97" spans="1:11" ht="15" customHeight="1">
      <c r="A97" s="16" t="s">
        <v>130</v>
      </c>
      <c r="B97" s="14" t="s">
        <v>131</v>
      </c>
      <c r="C97" s="6">
        <v>254000</v>
      </c>
      <c r="D97" s="9">
        <v>201</v>
      </c>
      <c r="E97" s="9">
        <v>191.64</v>
      </c>
      <c r="F97" s="9">
        <v>188.69</v>
      </c>
      <c r="G97" s="9">
        <v>187.49</v>
      </c>
      <c r="H97" s="15">
        <v>83739.192</v>
      </c>
      <c r="I97" s="15">
        <v>54194.216</v>
      </c>
      <c r="J97" s="15">
        <v>45578.24</v>
      </c>
      <c r="K97" s="1"/>
    </row>
    <row r="98" spans="1:11" ht="15" customHeight="1">
      <c r="A98" s="16" t="s">
        <v>132</v>
      </c>
      <c r="B98" s="14" t="s">
        <v>133</v>
      </c>
      <c r="C98" s="6">
        <v>12230</v>
      </c>
      <c r="D98" s="9">
        <v>98</v>
      </c>
      <c r="E98" s="9">
        <v>86.96</v>
      </c>
      <c r="F98" s="9">
        <v>86.96</v>
      </c>
      <c r="G98" s="9">
        <v>86.96</v>
      </c>
      <c r="H98" s="15">
        <v>155.6</v>
      </c>
      <c r="I98" s="15">
        <v>155.6</v>
      </c>
      <c r="J98" s="15">
        <v>155.6</v>
      </c>
      <c r="K98" s="1"/>
    </row>
    <row r="99" spans="1:11" ht="15" customHeight="1">
      <c r="A99" s="16" t="s">
        <v>123</v>
      </c>
      <c r="B99" s="14" t="s">
        <v>123</v>
      </c>
      <c r="C99" s="6">
        <v>50130</v>
      </c>
      <c r="D99" s="9">
        <v>112</v>
      </c>
      <c r="E99" s="9">
        <v>106.5</v>
      </c>
      <c r="F99" s="9">
        <v>104.46</v>
      </c>
      <c r="G99" s="9">
        <v>104.84</v>
      </c>
      <c r="H99" s="15">
        <v>9681.728</v>
      </c>
      <c r="I99" s="15">
        <v>3651.255</v>
      </c>
      <c r="J99" s="15">
        <v>4520.858</v>
      </c>
      <c r="K99" s="1"/>
    </row>
    <row r="100" spans="1:11" ht="15" customHeight="1">
      <c r="A100" s="16" t="s">
        <v>266</v>
      </c>
      <c r="B100" s="14" t="s">
        <v>267</v>
      </c>
      <c r="C100" s="6">
        <v>6244.227</v>
      </c>
      <c r="D100" s="9">
        <v>266</v>
      </c>
      <c r="E100" s="9"/>
      <c r="F100" s="9"/>
      <c r="G100" s="9">
        <v>256.8</v>
      </c>
      <c r="H100" s="15"/>
      <c r="I100" s="15"/>
      <c r="J100" s="15">
        <v>204.653</v>
      </c>
      <c r="K100" s="1"/>
    </row>
    <row r="101" spans="1:11" ht="15" customHeight="1">
      <c r="A101" s="16" t="s">
        <v>254</v>
      </c>
      <c r="B101" s="14" t="s">
        <v>255</v>
      </c>
      <c r="C101" s="6">
        <v>3500</v>
      </c>
      <c r="D101" s="9">
        <v>100</v>
      </c>
      <c r="E101" s="9">
        <v>94.94</v>
      </c>
      <c r="F101" s="9">
        <v>93.18</v>
      </c>
      <c r="G101" s="9">
        <v>93.02</v>
      </c>
      <c r="H101" s="15">
        <v>2184.411</v>
      </c>
      <c r="I101" s="15">
        <v>1645.28</v>
      </c>
      <c r="J101" s="15">
        <v>1608.253</v>
      </c>
      <c r="K101" s="1"/>
    </row>
    <row r="102" spans="1:11" ht="15" customHeight="1">
      <c r="A102" s="16" t="s">
        <v>134</v>
      </c>
      <c r="B102" s="14" t="s">
        <v>135</v>
      </c>
      <c r="C102" s="6">
        <v>9840</v>
      </c>
      <c r="D102" s="9">
        <v>102</v>
      </c>
      <c r="E102" s="9">
        <v>95.54</v>
      </c>
      <c r="F102" s="9">
        <v>94.06</v>
      </c>
      <c r="G102" s="9">
        <v>98.44</v>
      </c>
      <c r="H102" s="15">
        <v>2761.001</v>
      </c>
      <c r="I102" s="15">
        <v>1883.599</v>
      </c>
      <c r="J102" s="15">
        <v>5215.203</v>
      </c>
      <c r="K102" s="1"/>
    </row>
    <row r="103" spans="1:11" ht="15" customHeight="1">
      <c r="A103" s="16" t="s">
        <v>124</v>
      </c>
      <c r="B103" s="14" t="s">
        <v>124</v>
      </c>
      <c r="C103" s="6">
        <v>4272.502</v>
      </c>
      <c r="D103" s="9">
        <v>99</v>
      </c>
      <c r="E103" s="9">
        <v>95.62</v>
      </c>
      <c r="F103" s="9">
        <v>93.78</v>
      </c>
      <c r="G103" s="9">
        <v>95.04</v>
      </c>
      <c r="H103" s="15">
        <v>1970.905</v>
      </c>
      <c r="I103" s="15">
        <v>1154.864</v>
      </c>
      <c r="J103" s="15">
        <v>1701.526</v>
      </c>
      <c r="K103" s="1"/>
    </row>
    <row r="104" spans="1:11" ht="15" customHeight="1">
      <c r="A104" s="16" t="s">
        <v>224</v>
      </c>
      <c r="B104" s="14" t="s">
        <v>225</v>
      </c>
      <c r="C104" s="6">
        <v>320000</v>
      </c>
      <c r="D104" s="9">
        <v>133</v>
      </c>
      <c r="E104" s="9">
        <v>124.18</v>
      </c>
      <c r="F104" s="9">
        <v>121.12</v>
      </c>
      <c r="G104" s="9">
        <v>120.29</v>
      </c>
      <c r="H104" s="15">
        <v>81394.512</v>
      </c>
      <c r="I104" s="15">
        <v>46676.456</v>
      </c>
      <c r="J104" s="15">
        <v>38985.076</v>
      </c>
      <c r="K104" s="1"/>
    </row>
    <row r="105" spans="1:11" ht="15" customHeight="1">
      <c r="A105" s="13" t="s">
        <v>136</v>
      </c>
      <c r="B105" s="14"/>
      <c r="C105" s="6">
        <f>SUM(C106:C115)</f>
        <v>314667.44700000004</v>
      </c>
      <c r="D105" s="9"/>
      <c r="E105" s="9"/>
      <c r="F105" s="9"/>
      <c r="G105" s="9"/>
      <c r="H105" s="6">
        <f>SUM(H106:H115)</f>
        <v>88396.47099999999</v>
      </c>
      <c r="I105" s="6">
        <f>SUM(I106:I115)</f>
        <v>45047.86600000001</v>
      </c>
      <c r="J105" s="6">
        <f>SUM(J106:J115)</f>
        <v>106430.705</v>
      </c>
      <c r="K105" s="1"/>
    </row>
    <row r="106" spans="1:11" ht="15" customHeight="1">
      <c r="A106" s="16" t="s">
        <v>137</v>
      </c>
      <c r="B106" s="14" t="s">
        <v>136</v>
      </c>
      <c r="C106" s="6">
        <v>56050</v>
      </c>
      <c r="D106" s="9">
        <v>105.5</v>
      </c>
      <c r="E106" s="9">
        <v>100.19</v>
      </c>
      <c r="F106" s="9">
        <v>96.98</v>
      </c>
      <c r="G106" s="9">
        <v>97.34</v>
      </c>
      <c r="H106" s="15">
        <v>13267.243</v>
      </c>
      <c r="I106" s="15">
        <v>3096.145</v>
      </c>
      <c r="J106" s="15">
        <v>3900.467</v>
      </c>
      <c r="K106" s="1"/>
    </row>
    <row r="107" spans="1:11" ht="15" customHeight="1">
      <c r="A107" s="16" t="s">
        <v>138</v>
      </c>
      <c r="B107" s="14" t="s">
        <v>136</v>
      </c>
      <c r="C107" s="6">
        <v>13200</v>
      </c>
      <c r="D107" s="9">
        <v>98</v>
      </c>
      <c r="E107" s="9">
        <v>94.23</v>
      </c>
      <c r="F107" s="9">
        <v>92.2</v>
      </c>
      <c r="G107" s="9">
        <v>92.04</v>
      </c>
      <c r="H107" s="15">
        <v>4568.006</v>
      </c>
      <c r="I107" s="15">
        <v>2479.997</v>
      </c>
      <c r="J107" s="15">
        <v>2336.001</v>
      </c>
      <c r="K107" s="1"/>
    </row>
    <row r="108" spans="1:11" ht="15" customHeight="1">
      <c r="A108" s="16" t="s">
        <v>268</v>
      </c>
      <c r="B108" s="14" t="s">
        <v>269</v>
      </c>
      <c r="C108" s="6">
        <v>24068.495</v>
      </c>
      <c r="D108" s="9">
        <v>57</v>
      </c>
      <c r="E108" s="9"/>
      <c r="F108" s="9"/>
      <c r="G108" s="9">
        <v>55.13</v>
      </c>
      <c r="H108" s="15"/>
      <c r="I108" s="15"/>
      <c r="J108" s="15">
        <v>9896.143</v>
      </c>
      <c r="K108" s="1"/>
    </row>
    <row r="109" spans="1:11" ht="15" customHeight="1">
      <c r="A109" s="16" t="s">
        <v>139</v>
      </c>
      <c r="B109" s="14" t="s">
        <v>140</v>
      </c>
      <c r="C109" s="6">
        <v>54382.705</v>
      </c>
      <c r="D109" s="9">
        <v>38</v>
      </c>
      <c r="E109" s="9">
        <v>34.05</v>
      </c>
      <c r="F109" s="9">
        <v>32.07</v>
      </c>
      <c r="G109" s="9">
        <v>33.75</v>
      </c>
      <c r="H109" s="15">
        <v>15568.199</v>
      </c>
      <c r="I109" s="15">
        <v>7440.387</v>
      </c>
      <c r="J109" s="15">
        <v>13655.208</v>
      </c>
      <c r="K109" s="1"/>
    </row>
    <row r="110" spans="1:11" ht="15" customHeight="1">
      <c r="A110" s="16" t="s">
        <v>141</v>
      </c>
      <c r="B110" s="14" t="s">
        <v>140</v>
      </c>
      <c r="C110" s="6">
        <v>77500</v>
      </c>
      <c r="D110" s="9">
        <v>32.5</v>
      </c>
      <c r="E110" s="9">
        <v>29.08</v>
      </c>
      <c r="F110" s="9">
        <v>27.51</v>
      </c>
      <c r="G110" s="9">
        <v>29.82</v>
      </c>
      <c r="H110" s="15">
        <v>30800</v>
      </c>
      <c r="I110" s="15">
        <v>19160.004</v>
      </c>
      <c r="J110" s="15">
        <v>38199.996</v>
      </c>
      <c r="K110" s="1"/>
    </row>
    <row r="111" spans="1:11" ht="15" customHeight="1">
      <c r="A111" s="16" t="s">
        <v>142</v>
      </c>
      <c r="B111" s="14" t="s">
        <v>142</v>
      </c>
      <c r="C111" s="6">
        <v>24826.247</v>
      </c>
      <c r="D111" s="9">
        <v>99</v>
      </c>
      <c r="E111" s="9">
        <v>93.98</v>
      </c>
      <c r="F111" s="9">
        <v>92.3</v>
      </c>
      <c r="G111" s="9">
        <v>93.62</v>
      </c>
      <c r="H111" s="15">
        <v>4010.451</v>
      </c>
      <c r="I111" s="15">
        <v>1798.384</v>
      </c>
      <c r="J111" s="15">
        <v>3546.05</v>
      </c>
      <c r="K111" s="1"/>
    </row>
    <row r="112" spans="1:11" ht="15" customHeight="1">
      <c r="A112" s="16" t="s">
        <v>143</v>
      </c>
      <c r="B112" s="14" t="s">
        <v>144</v>
      </c>
      <c r="C112" s="6">
        <v>5200</v>
      </c>
      <c r="D112" s="9">
        <v>88</v>
      </c>
      <c r="E112" s="9">
        <v>82.84</v>
      </c>
      <c r="F112" s="9">
        <v>80.78</v>
      </c>
      <c r="G112" s="9">
        <v>80.95</v>
      </c>
      <c r="H112" s="15">
        <v>829.199</v>
      </c>
      <c r="I112" s="15">
        <v>214.8</v>
      </c>
      <c r="J112" s="15">
        <v>242</v>
      </c>
      <c r="K112" s="1"/>
    </row>
    <row r="113" spans="1:11" ht="15" customHeight="1">
      <c r="A113" s="16" t="s">
        <v>145</v>
      </c>
      <c r="B113" s="14" t="s">
        <v>136</v>
      </c>
      <c r="C113" s="6">
        <v>5510</v>
      </c>
      <c r="D113" s="9">
        <v>100</v>
      </c>
      <c r="E113" s="9">
        <v>96.44</v>
      </c>
      <c r="F113" s="9">
        <v>94.27</v>
      </c>
      <c r="G113" s="9">
        <v>96.15</v>
      </c>
      <c r="H113" s="15">
        <v>2131.602</v>
      </c>
      <c r="I113" s="15">
        <v>1037.999</v>
      </c>
      <c r="J113" s="15">
        <v>1946.001</v>
      </c>
      <c r="K113" s="1"/>
    </row>
    <row r="114" spans="1:11" ht="15" customHeight="1">
      <c r="A114" s="16" t="s">
        <v>146</v>
      </c>
      <c r="B114" s="14" t="s">
        <v>147</v>
      </c>
      <c r="C114" s="6">
        <v>41430</v>
      </c>
      <c r="D114" s="9">
        <v>109</v>
      </c>
      <c r="E114" s="9">
        <v>105.91</v>
      </c>
      <c r="F114" s="9">
        <v>104.45</v>
      </c>
      <c r="G114" s="9">
        <v>107.79</v>
      </c>
      <c r="H114" s="15">
        <v>16802.92</v>
      </c>
      <c r="I114" s="15">
        <v>9769.987</v>
      </c>
      <c r="J114" s="15">
        <v>29725.006</v>
      </c>
      <c r="K114" s="1"/>
    </row>
    <row r="115" spans="1:11" ht="15" customHeight="1">
      <c r="A115" s="16" t="s">
        <v>148</v>
      </c>
      <c r="B115" s="14" t="s">
        <v>149</v>
      </c>
      <c r="C115" s="6">
        <v>12500</v>
      </c>
      <c r="D115" s="9">
        <v>108</v>
      </c>
      <c r="E115" s="9">
        <v>102.46</v>
      </c>
      <c r="F115" s="9">
        <v>101.41</v>
      </c>
      <c r="G115" s="9">
        <v>104.77</v>
      </c>
      <c r="H115" s="15">
        <v>418.851</v>
      </c>
      <c r="I115" s="15">
        <v>50.163</v>
      </c>
      <c r="J115" s="15">
        <v>2983.833</v>
      </c>
      <c r="K115" s="1"/>
    </row>
    <row r="116" spans="1:11" ht="15" customHeight="1">
      <c r="A116" s="13" t="s">
        <v>150</v>
      </c>
      <c r="B116" s="14"/>
      <c r="C116" s="6">
        <f>SUM(C117:C129)</f>
        <v>1028166</v>
      </c>
      <c r="D116" s="9"/>
      <c r="E116" s="9"/>
      <c r="F116" s="9"/>
      <c r="G116" s="9"/>
      <c r="H116" s="6">
        <f>SUM(H117:H129)</f>
        <v>55819.516</v>
      </c>
      <c r="I116" s="6">
        <f>SUM(I117:I129)</f>
        <v>28889.822000000004</v>
      </c>
      <c r="J116" s="6">
        <f>SUM(J117:J129)</f>
        <v>45611.711</v>
      </c>
      <c r="K116" s="1"/>
    </row>
    <row r="117" spans="1:11" ht="15" customHeight="1">
      <c r="A117" s="16" t="s">
        <v>152</v>
      </c>
      <c r="B117" s="14" t="s">
        <v>153</v>
      </c>
      <c r="C117" s="6">
        <v>202000</v>
      </c>
      <c r="D117" s="9">
        <v>73</v>
      </c>
      <c r="E117" s="9">
        <v>58.97</v>
      </c>
      <c r="F117" s="9">
        <v>56.89</v>
      </c>
      <c r="G117" s="9">
        <v>58.14</v>
      </c>
      <c r="H117" s="15">
        <v>19880.004</v>
      </c>
      <c r="I117" s="15">
        <v>12669.998</v>
      </c>
      <c r="J117" s="15">
        <v>16559.998</v>
      </c>
      <c r="K117" s="1"/>
    </row>
    <row r="118" spans="1:11" ht="15" customHeight="1">
      <c r="A118" s="16" t="s">
        <v>154</v>
      </c>
      <c r="B118" s="14" t="s">
        <v>155</v>
      </c>
      <c r="C118" s="6">
        <v>5010</v>
      </c>
      <c r="D118" s="9">
        <v>998.7</v>
      </c>
      <c r="E118" s="9">
        <v>990</v>
      </c>
      <c r="F118" s="9">
        <v>990</v>
      </c>
      <c r="G118" s="9">
        <v>993.18</v>
      </c>
      <c r="H118" s="15" t="s">
        <v>10</v>
      </c>
      <c r="I118" s="15" t="s">
        <v>10</v>
      </c>
      <c r="J118" s="15">
        <v>147.279</v>
      </c>
      <c r="K118" s="1"/>
    </row>
    <row r="119" spans="1:11" ht="15" customHeight="1">
      <c r="A119" s="16" t="s">
        <v>256</v>
      </c>
      <c r="B119" s="14" t="s">
        <v>151</v>
      </c>
      <c r="C119" s="6">
        <v>2673</v>
      </c>
      <c r="D119" s="9">
        <v>108.5</v>
      </c>
      <c r="E119" s="9">
        <v>98.75</v>
      </c>
      <c r="F119" s="9">
        <v>94.7</v>
      </c>
      <c r="G119" s="9">
        <v>94.7</v>
      </c>
      <c r="H119" s="15">
        <v>250.492</v>
      </c>
      <c r="I119" s="15">
        <v>39.744</v>
      </c>
      <c r="J119" s="15">
        <v>39.744</v>
      </c>
      <c r="K119" s="1"/>
    </row>
    <row r="120" spans="1:11" ht="15" customHeight="1">
      <c r="A120" s="16" t="s">
        <v>156</v>
      </c>
      <c r="B120" s="14" t="s">
        <v>153</v>
      </c>
      <c r="C120" s="6">
        <v>33020</v>
      </c>
      <c r="D120" s="9">
        <v>50</v>
      </c>
      <c r="E120" s="9">
        <v>41.07</v>
      </c>
      <c r="F120" s="9">
        <v>39.57</v>
      </c>
      <c r="G120" s="9">
        <v>40.43</v>
      </c>
      <c r="H120" s="15">
        <v>3262.2</v>
      </c>
      <c r="I120" s="15">
        <v>1671.7</v>
      </c>
      <c r="J120" s="15">
        <v>2510.2</v>
      </c>
      <c r="K120" s="1"/>
    </row>
    <row r="121" spans="1:11" ht="15" customHeight="1">
      <c r="A121" s="16" t="s">
        <v>157</v>
      </c>
      <c r="B121" s="14" t="s">
        <v>157</v>
      </c>
      <c r="C121" s="6">
        <v>322200</v>
      </c>
      <c r="D121" s="9">
        <v>124.5</v>
      </c>
      <c r="E121" s="9">
        <v>107.19</v>
      </c>
      <c r="F121" s="9">
        <v>105.11</v>
      </c>
      <c r="G121" s="9">
        <v>105.88</v>
      </c>
      <c r="H121" s="15">
        <v>16256.63</v>
      </c>
      <c r="I121" s="15">
        <v>9137.625</v>
      </c>
      <c r="J121" s="15">
        <v>11490.801</v>
      </c>
      <c r="K121" s="1"/>
    </row>
    <row r="122" spans="1:11" ht="15" customHeight="1">
      <c r="A122" s="16" t="s">
        <v>243</v>
      </c>
      <c r="B122" s="14" t="s">
        <v>243</v>
      </c>
      <c r="C122" s="6">
        <v>4243</v>
      </c>
      <c r="D122" s="9">
        <v>278</v>
      </c>
      <c r="E122" s="9">
        <v>271.79</v>
      </c>
      <c r="F122" s="9">
        <v>268.29</v>
      </c>
      <c r="G122" s="9">
        <v>272.73</v>
      </c>
      <c r="H122" s="15">
        <v>1260.477</v>
      </c>
      <c r="I122" s="15">
        <v>341.713</v>
      </c>
      <c r="J122" s="15">
        <v>1700.465</v>
      </c>
      <c r="K122" s="1"/>
    </row>
    <row r="123" spans="1:11" ht="15" customHeight="1">
      <c r="A123" s="16" t="s">
        <v>158</v>
      </c>
      <c r="B123" s="14" t="s">
        <v>159</v>
      </c>
      <c r="C123" s="6">
        <v>20500</v>
      </c>
      <c r="D123" s="9">
        <v>147</v>
      </c>
      <c r="E123" s="9">
        <v>129.91</v>
      </c>
      <c r="F123" s="9">
        <v>128</v>
      </c>
      <c r="G123" s="9">
        <v>128</v>
      </c>
      <c r="H123" s="15">
        <v>54.446</v>
      </c>
      <c r="I123" s="15">
        <v>2.65</v>
      </c>
      <c r="J123" s="15">
        <v>2.65</v>
      </c>
      <c r="K123" s="1"/>
    </row>
    <row r="124" spans="1:11" s="17" customFormat="1" ht="15" customHeight="1">
      <c r="A124" s="16" t="s">
        <v>160</v>
      </c>
      <c r="B124" s="14" t="s">
        <v>160</v>
      </c>
      <c r="C124" s="6">
        <v>360000</v>
      </c>
      <c r="D124" s="9">
        <v>58</v>
      </c>
      <c r="E124" s="9">
        <v>44.88</v>
      </c>
      <c r="F124" s="9">
        <v>43.17</v>
      </c>
      <c r="G124" s="9">
        <v>44.69</v>
      </c>
      <c r="H124" s="15">
        <v>13265.642</v>
      </c>
      <c r="I124" s="15">
        <v>4643.813</v>
      </c>
      <c r="J124" s="15">
        <v>12065.196</v>
      </c>
      <c r="K124" s="1"/>
    </row>
    <row r="125" spans="1:11" ht="15" customHeight="1">
      <c r="A125" s="16" t="s">
        <v>161</v>
      </c>
      <c r="B125" s="14" t="s">
        <v>151</v>
      </c>
      <c r="C125" s="6">
        <v>6040</v>
      </c>
      <c r="D125" s="9">
        <v>95</v>
      </c>
      <c r="E125" s="9">
        <v>86.82</v>
      </c>
      <c r="F125" s="9">
        <v>86</v>
      </c>
      <c r="G125" s="9">
        <v>86</v>
      </c>
      <c r="H125" s="15">
        <v>166.6</v>
      </c>
      <c r="I125" s="15">
        <v>60</v>
      </c>
      <c r="J125" s="15">
        <v>60</v>
      </c>
      <c r="K125" s="1"/>
    </row>
    <row r="126" spans="1:11" ht="15" customHeight="1">
      <c r="A126" s="16" t="s">
        <v>162</v>
      </c>
      <c r="B126" s="14" t="s">
        <v>155</v>
      </c>
      <c r="C126" s="6">
        <v>3200</v>
      </c>
      <c r="D126" s="9">
        <v>98.5</v>
      </c>
      <c r="E126" s="9">
        <v>85.72</v>
      </c>
      <c r="F126" s="9">
        <v>85.72</v>
      </c>
      <c r="G126" s="9">
        <v>85.72</v>
      </c>
      <c r="H126" s="15" t="s">
        <v>10</v>
      </c>
      <c r="I126" s="15" t="s">
        <v>10</v>
      </c>
      <c r="J126" s="15" t="s">
        <v>10</v>
      </c>
      <c r="K126" s="1"/>
    </row>
    <row r="127" spans="1:11" ht="15" customHeight="1">
      <c r="A127" s="16" t="s">
        <v>163</v>
      </c>
      <c r="B127" s="14" t="s">
        <v>151</v>
      </c>
      <c r="C127" s="6">
        <v>10330</v>
      </c>
      <c r="D127" s="9">
        <v>191</v>
      </c>
      <c r="E127" s="9">
        <v>183.04</v>
      </c>
      <c r="F127" s="9">
        <v>181</v>
      </c>
      <c r="G127" s="9">
        <v>181</v>
      </c>
      <c r="H127" s="15">
        <v>413.326</v>
      </c>
      <c r="I127" s="15">
        <v>53.615</v>
      </c>
      <c r="J127" s="15">
        <v>53.615</v>
      </c>
      <c r="K127" s="1"/>
    </row>
    <row r="128" spans="1:11" ht="15" customHeight="1">
      <c r="A128" s="16" t="s">
        <v>233</v>
      </c>
      <c r="B128" s="14" t="s">
        <v>151</v>
      </c>
      <c r="C128" s="6">
        <v>30840</v>
      </c>
      <c r="D128" s="9">
        <v>162.5</v>
      </c>
      <c r="E128" s="9">
        <v>149.03</v>
      </c>
      <c r="F128" s="9">
        <v>147.5</v>
      </c>
      <c r="G128" s="9">
        <v>147.5</v>
      </c>
      <c r="H128" s="15">
        <v>123.3</v>
      </c>
      <c r="I128" s="15">
        <v>19.764</v>
      </c>
      <c r="J128" s="15">
        <v>19.764</v>
      </c>
      <c r="K128" s="1"/>
    </row>
    <row r="129" spans="1:11" ht="15" customHeight="1">
      <c r="A129" s="16" t="s">
        <v>164</v>
      </c>
      <c r="B129" s="14" t="s">
        <v>164</v>
      </c>
      <c r="C129" s="6">
        <v>28110</v>
      </c>
      <c r="D129" s="9">
        <v>116.61</v>
      </c>
      <c r="E129" s="9">
        <v>102.74</v>
      </c>
      <c r="F129" s="9">
        <v>100.12</v>
      </c>
      <c r="G129" s="9">
        <v>102.95</v>
      </c>
      <c r="H129" s="15">
        <v>886.399</v>
      </c>
      <c r="I129" s="15">
        <v>249.2</v>
      </c>
      <c r="J129" s="15">
        <v>961.999</v>
      </c>
      <c r="K129" s="1"/>
    </row>
    <row r="130" spans="1:11" ht="15" customHeight="1">
      <c r="A130" s="13" t="s">
        <v>234</v>
      </c>
      <c r="B130" s="14"/>
      <c r="C130" s="6">
        <f>SUM(C131:C140)</f>
        <v>446685.647</v>
      </c>
      <c r="D130" s="9"/>
      <c r="E130" s="9"/>
      <c r="F130" s="9"/>
      <c r="G130" s="9"/>
      <c r="H130" s="6">
        <f>SUM(H131:H140)</f>
        <v>15580.215999999999</v>
      </c>
      <c r="I130" s="6">
        <f>SUM(I131:I140)</f>
        <v>2780.535</v>
      </c>
      <c r="J130" s="6">
        <f>SUM(J131:J140)</f>
        <v>14487.602</v>
      </c>
      <c r="K130" s="1"/>
    </row>
    <row r="131" spans="1:11" ht="15" customHeight="1">
      <c r="A131" s="16" t="s">
        <v>165</v>
      </c>
      <c r="B131" s="14" t="s">
        <v>166</v>
      </c>
      <c r="C131" s="6">
        <v>99564.179</v>
      </c>
      <c r="D131" s="9">
        <v>333.6</v>
      </c>
      <c r="E131" s="9">
        <v>325.66</v>
      </c>
      <c r="F131" s="9">
        <v>323.97</v>
      </c>
      <c r="G131" s="9">
        <v>322.68</v>
      </c>
      <c r="H131" s="15">
        <v>5560.628</v>
      </c>
      <c r="I131" s="15">
        <v>1370.854</v>
      </c>
      <c r="J131" s="15">
        <v>178.612</v>
      </c>
      <c r="K131" s="1"/>
    </row>
    <row r="132" spans="1:11" ht="15" customHeight="1">
      <c r="A132" s="16" t="s">
        <v>244</v>
      </c>
      <c r="B132" s="14" t="s">
        <v>168</v>
      </c>
      <c r="C132" s="6">
        <v>1550</v>
      </c>
      <c r="D132" s="9">
        <v>99.85</v>
      </c>
      <c r="E132" s="9">
        <v>99.84</v>
      </c>
      <c r="F132" s="9">
        <v>96.6</v>
      </c>
      <c r="G132" s="9">
        <v>99.31</v>
      </c>
      <c r="H132" s="15">
        <v>1518.173</v>
      </c>
      <c r="I132" s="15">
        <v>204.708</v>
      </c>
      <c r="J132" s="15">
        <v>1216.226</v>
      </c>
      <c r="K132" s="1"/>
    </row>
    <row r="133" spans="1:11" ht="15" customHeight="1">
      <c r="A133" s="16" t="s">
        <v>167</v>
      </c>
      <c r="B133" s="14" t="s">
        <v>168</v>
      </c>
      <c r="C133" s="6">
        <v>80653.764</v>
      </c>
      <c r="D133" s="9">
        <v>300</v>
      </c>
      <c r="E133" s="9">
        <v>290.98</v>
      </c>
      <c r="F133" s="9">
        <v>287.37</v>
      </c>
      <c r="G133" s="9">
        <v>287.43</v>
      </c>
      <c r="H133" s="15">
        <v>1607.806</v>
      </c>
      <c r="I133" s="15">
        <v>22.029</v>
      </c>
      <c r="J133" s="15">
        <v>26.159</v>
      </c>
      <c r="K133" s="1"/>
    </row>
    <row r="134" spans="1:11" ht="15" customHeight="1">
      <c r="A134" s="16" t="s">
        <v>169</v>
      </c>
      <c r="B134" s="14" t="s">
        <v>170</v>
      </c>
      <c r="C134" s="6">
        <v>3250</v>
      </c>
      <c r="D134" s="9">
        <v>98</v>
      </c>
      <c r="E134" s="9">
        <v>91.2</v>
      </c>
      <c r="F134" s="9">
        <v>91.2</v>
      </c>
      <c r="G134" s="9">
        <v>91.14</v>
      </c>
      <c r="H134" s="15">
        <v>104</v>
      </c>
      <c r="I134" s="15">
        <v>104</v>
      </c>
      <c r="J134" s="15">
        <v>99.8</v>
      </c>
      <c r="K134" s="1"/>
    </row>
    <row r="135" spans="1:11" ht="15" customHeight="1">
      <c r="A135" s="16" t="s">
        <v>171</v>
      </c>
      <c r="B135" s="14" t="s">
        <v>166</v>
      </c>
      <c r="C135" s="6">
        <v>4550</v>
      </c>
      <c r="D135" s="9">
        <v>98</v>
      </c>
      <c r="E135" s="9">
        <v>93.03</v>
      </c>
      <c r="F135" s="9">
        <v>90.4</v>
      </c>
      <c r="G135" s="9">
        <v>92.42</v>
      </c>
      <c r="H135" s="15">
        <v>259.3</v>
      </c>
      <c r="I135" s="15">
        <v>8</v>
      </c>
      <c r="J135" s="15">
        <v>157.2</v>
      </c>
      <c r="K135" s="1"/>
    </row>
    <row r="136" spans="1:11" ht="15" customHeight="1">
      <c r="A136" s="16" t="s">
        <v>172</v>
      </c>
      <c r="B136" s="14" t="s">
        <v>173</v>
      </c>
      <c r="C136" s="6">
        <v>105000</v>
      </c>
      <c r="D136" s="9">
        <v>351</v>
      </c>
      <c r="E136" s="9">
        <v>339.67</v>
      </c>
      <c r="F136" s="9">
        <v>337.75</v>
      </c>
      <c r="G136" s="9">
        <v>335.84</v>
      </c>
      <c r="H136" s="15">
        <v>3122.634</v>
      </c>
      <c r="I136" s="15">
        <v>385.371</v>
      </c>
      <c r="J136" s="15">
        <v>7.985</v>
      </c>
      <c r="K136" s="1"/>
    </row>
    <row r="137" spans="1:11" ht="15" customHeight="1">
      <c r="A137" s="16" t="s">
        <v>176</v>
      </c>
      <c r="B137" s="14" t="s">
        <v>166</v>
      </c>
      <c r="C137" s="6">
        <v>106000</v>
      </c>
      <c r="D137" s="9">
        <v>102.08</v>
      </c>
      <c r="E137" s="9">
        <v>94.12</v>
      </c>
      <c r="F137" s="9">
        <v>92.23</v>
      </c>
      <c r="G137" s="9">
        <v>96.39</v>
      </c>
      <c r="H137" s="15">
        <v>1665.081</v>
      </c>
      <c r="I137" s="15">
        <v>135.772</v>
      </c>
      <c r="J137" s="15">
        <v>10881.189</v>
      </c>
      <c r="K137" s="1"/>
    </row>
    <row r="138" spans="1:11" ht="15" customHeight="1">
      <c r="A138" s="16" t="s">
        <v>177</v>
      </c>
      <c r="B138" s="14" t="s">
        <v>168</v>
      </c>
      <c r="C138" s="6">
        <v>31550</v>
      </c>
      <c r="D138" s="9">
        <v>327</v>
      </c>
      <c r="E138" s="9">
        <v>316.55</v>
      </c>
      <c r="F138" s="9">
        <v>314.69</v>
      </c>
      <c r="G138" s="9">
        <v>314.52</v>
      </c>
      <c r="H138" s="15">
        <v>1572.491</v>
      </c>
      <c r="I138" s="15">
        <v>530.801</v>
      </c>
      <c r="J138" s="15">
        <v>476.397</v>
      </c>
      <c r="K138" s="1"/>
    </row>
    <row r="139" spans="1:11" ht="15" customHeight="1">
      <c r="A139" s="16" t="s">
        <v>178</v>
      </c>
      <c r="B139" s="14" t="s">
        <v>179</v>
      </c>
      <c r="C139" s="6">
        <v>7960</v>
      </c>
      <c r="D139" s="9">
        <v>100</v>
      </c>
      <c r="E139" s="9">
        <v>93.3</v>
      </c>
      <c r="F139" s="9">
        <v>91.47</v>
      </c>
      <c r="G139" s="9">
        <v>91.48</v>
      </c>
      <c r="H139" s="15">
        <v>169.103</v>
      </c>
      <c r="I139" s="15">
        <v>18</v>
      </c>
      <c r="J139" s="15">
        <v>18</v>
      </c>
      <c r="K139" s="1"/>
    </row>
    <row r="140" spans="1:11" ht="15" customHeight="1">
      <c r="A140" s="16" t="s">
        <v>180</v>
      </c>
      <c r="B140" s="14" t="s">
        <v>127</v>
      </c>
      <c r="C140" s="6">
        <v>6607.704</v>
      </c>
      <c r="D140" s="9">
        <v>100</v>
      </c>
      <c r="E140" s="9">
        <v>90</v>
      </c>
      <c r="F140" s="9">
        <v>90</v>
      </c>
      <c r="G140" s="9">
        <v>97.31</v>
      </c>
      <c r="H140" s="15">
        <v>1</v>
      </c>
      <c r="I140" s="15">
        <v>1</v>
      </c>
      <c r="J140" s="15">
        <v>1426.034</v>
      </c>
      <c r="K140" s="1"/>
    </row>
    <row r="141" spans="1:11" ht="15" customHeight="1">
      <c r="A141" s="13" t="s">
        <v>257</v>
      </c>
      <c r="B141" s="14"/>
      <c r="C141" s="6">
        <f>SUM(C142:C161)</f>
        <v>1391086.233</v>
      </c>
      <c r="D141" s="9"/>
      <c r="E141" s="9"/>
      <c r="F141" s="9"/>
      <c r="G141" s="9"/>
      <c r="H141" s="6">
        <f>SUM(H142:H161)</f>
        <v>422815.3270000001</v>
      </c>
      <c r="I141" s="6">
        <f>SUM(I142:I161)</f>
        <v>302412.45999999996</v>
      </c>
      <c r="J141" s="6">
        <f>SUM(J142:J161)</f>
        <v>446846.90400000004</v>
      </c>
      <c r="K141" s="40"/>
    </row>
    <row r="142" spans="1:11" ht="15" customHeight="1">
      <c r="A142" s="16" t="s">
        <v>181</v>
      </c>
      <c r="B142" s="14" t="s">
        <v>182</v>
      </c>
      <c r="C142" s="6">
        <v>29593.388</v>
      </c>
      <c r="D142" s="9">
        <v>130.02</v>
      </c>
      <c r="E142" s="9">
        <v>120.78</v>
      </c>
      <c r="F142" s="9">
        <v>116.91</v>
      </c>
      <c r="G142" s="9">
        <v>121.18</v>
      </c>
      <c r="H142" s="15">
        <v>11841.976</v>
      </c>
      <c r="I142" s="15">
        <v>6579.532</v>
      </c>
      <c r="J142" s="15">
        <v>12465.554</v>
      </c>
      <c r="K142" s="1"/>
    </row>
    <row r="143" spans="1:11" ht="15" customHeight="1">
      <c r="A143" s="16" t="s">
        <v>183</v>
      </c>
      <c r="B143" s="14" t="s">
        <v>184</v>
      </c>
      <c r="C143" s="6">
        <v>11010</v>
      </c>
      <c r="D143" s="9">
        <v>96</v>
      </c>
      <c r="E143" s="9">
        <v>89.38</v>
      </c>
      <c r="F143" s="9">
        <v>88.31</v>
      </c>
      <c r="G143" s="9">
        <v>90.69</v>
      </c>
      <c r="H143" s="15">
        <v>603.399</v>
      </c>
      <c r="I143" s="15">
        <v>267.499</v>
      </c>
      <c r="J143" s="15">
        <v>1304.702</v>
      </c>
      <c r="K143" s="1"/>
    </row>
    <row r="144" spans="1:11" ht="15" customHeight="1">
      <c r="A144" s="16" t="s">
        <v>185</v>
      </c>
      <c r="B144" s="14" t="s">
        <v>185</v>
      </c>
      <c r="C144" s="6">
        <v>170700</v>
      </c>
      <c r="D144" s="9">
        <v>95</v>
      </c>
      <c r="E144" s="9">
        <v>86.58</v>
      </c>
      <c r="F144" s="9">
        <v>84.52</v>
      </c>
      <c r="G144" s="9">
        <v>85.75</v>
      </c>
      <c r="H144" s="15">
        <v>62469.096</v>
      </c>
      <c r="I144" s="15">
        <v>44602.7</v>
      </c>
      <c r="J144" s="15">
        <v>54479.5</v>
      </c>
      <c r="K144" s="1"/>
    </row>
    <row r="145" spans="1:11" ht="15" customHeight="1">
      <c r="A145" s="16" t="s">
        <v>226</v>
      </c>
      <c r="B145" s="14" t="s">
        <v>227</v>
      </c>
      <c r="C145" s="6">
        <v>33513.107</v>
      </c>
      <c r="D145" s="9">
        <v>71.86</v>
      </c>
      <c r="E145" s="9">
        <v>68</v>
      </c>
      <c r="F145" s="9">
        <v>66.46</v>
      </c>
      <c r="G145" s="9">
        <v>66.83</v>
      </c>
      <c r="H145" s="15">
        <v>12136.125</v>
      </c>
      <c r="I145" s="15">
        <v>5562.65</v>
      </c>
      <c r="J145" s="15">
        <v>6884.565</v>
      </c>
      <c r="K145" s="1"/>
    </row>
    <row r="146" spans="1:11" ht="15" customHeight="1">
      <c r="A146" s="16" t="s">
        <v>186</v>
      </c>
      <c r="B146" s="14" t="s">
        <v>187</v>
      </c>
      <c r="C146" s="6">
        <v>63900</v>
      </c>
      <c r="D146" s="9">
        <v>151.5</v>
      </c>
      <c r="E146" s="9">
        <v>140.13</v>
      </c>
      <c r="F146" s="9">
        <v>138.23</v>
      </c>
      <c r="G146" s="9">
        <v>137.76</v>
      </c>
      <c r="H146" s="15">
        <v>8200.655</v>
      </c>
      <c r="I146" s="15">
        <v>5582.715</v>
      </c>
      <c r="J146" s="15">
        <v>4988.633</v>
      </c>
      <c r="K146" s="1"/>
    </row>
    <row r="147" spans="1:11" ht="15" customHeight="1">
      <c r="A147" s="16" t="s">
        <v>188</v>
      </c>
      <c r="B147" s="14" t="s">
        <v>189</v>
      </c>
      <c r="C147" s="6">
        <v>24890.713</v>
      </c>
      <c r="D147" s="9">
        <v>45</v>
      </c>
      <c r="E147" s="9">
        <v>39.3</v>
      </c>
      <c r="F147" s="9">
        <v>38.89</v>
      </c>
      <c r="G147" s="9">
        <v>39.18</v>
      </c>
      <c r="H147" s="15">
        <v>3559.714</v>
      </c>
      <c r="I147" s="15">
        <v>2954.596</v>
      </c>
      <c r="J147" s="15">
        <v>3304.117</v>
      </c>
      <c r="K147" s="1"/>
    </row>
    <row r="148" spans="1:11" ht="15" customHeight="1">
      <c r="A148" s="16" t="s">
        <v>190</v>
      </c>
      <c r="B148" s="14" t="s">
        <v>191</v>
      </c>
      <c r="C148" s="6">
        <v>12000</v>
      </c>
      <c r="D148" s="9">
        <v>36.89</v>
      </c>
      <c r="E148" s="9">
        <v>32.93</v>
      </c>
      <c r="F148" s="9">
        <v>31.47</v>
      </c>
      <c r="G148" s="9">
        <v>35.87</v>
      </c>
      <c r="H148" s="15">
        <v>2315.781</v>
      </c>
      <c r="I148" s="15">
        <v>851.961</v>
      </c>
      <c r="J148" s="15">
        <v>8538.869</v>
      </c>
      <c r="K148" s="1"/>
    </row>
    <row r="149" spans="1:11" ht="15" customHeight="1">
      <c r="A149" s="16" t="s">
        <v>192</v>
      </c>
      <c r="B149" s="14" t="s">
        <v>193</v>
      </c>
      <c r="C149" s="6">
        <v>33300</v>
      </c>
      <c r="D149" s="9">
        <v>36</v>
      </c>
      <c r="E149" s="9">
        <v>35.62</v>
      </c>
      <c r="F149" s="9">
        <v>35.68</v>
      </c>
      <c r="G149" s="9">
        <v>35.48</v>
      </c>
      <c r="H149" s="15">
        <v>30868.746</v>
      </c>
      <c r="I149" s="15">
        <v>31252.636</v>
      </c>
      <c r="J149" s="15">
        <v>30053.224</v>
      </c>
      <c r="K149" s="1"/>
    </row>
    <row r="150" spans="1:11" ht="15" customHeight="1">
      <c r="A150" s="16" t="s">
        <v>194</v>
      </c>
      <c r="B150" s="14" t="s">
        <v>184</v>
      </c>
      <c r="C150" s="6">
        <v>6300</v>
      </c>
      <c r="D150" s="9">
        <v>115.5</v>
      </c>
      <c r="E150" s="9">
        <v>111.94</v>
      </c>
      <c r="F150" s="9">
        <v>110.17</v>
      </c>
      <c r="G150" s="9">
        <v>113.04</v>
      </c>
      <c r="H150" s="15">
        <v>1867.166</v>
      </c>
      <c r="I150" s="15">
        <v>751.417</v>
      </c>
      <c r="J150" s="15">
        <v>2844.801</v>
      </c>
      <c r="K150" s="1"/>
    </row>
    <row r="151" spans="1:11" ht="15" customHeight="1">
      <c r="A151" s="16" t="s">
        <v>195</v>
      </c>
      <c r="B151" s="14" t="s">
        <v>196</v>
      </c>
      <c r="C151" s="6">
        <v>10320.337</v>
      </c>
      <c r="D151" s="9">
        <v>120</v>
      </c>
      <c r="E151" s="9">
        <v>114.93</v>
      </c>
      <c r="F151" s="9">
        <v>113.46</v>
      </c>
      <c r="G151" s="9">
        <v>113.01</v>
      </c>
      <c r="H151" s="15">
        <v>3730.453</v>
      </c>
      <c r="I151" s="15">
        <v>2463.37</v>
      </c>
      <c r="J151" s="15">
        <v>2110.311</v>
      </c>
      <c r="K151" s="1"/>
    </row>
    <row r="152" spans="1:11" ht="15" customHeight="1">
      <c r="A152" s="16" t="s">
        <v>197</v>
      </c>
      <c r="B152" s="14" t="s">
        <v>198</v>
      </c>
      <c r="C152" s="6">
        <v>37840</v>
      </c>
      <c r="D152" s="9">
        <v>24</v>
      </c>
      <c r="E152" s="9">
        <v>19.87</v>
      </c>
      <c r="F152" s="9">
        <v>18.44</v>
      </c>
      <c r="G152" s="9">
        <v>19.31</v>
      </c>
      <c r="H152" s="15">
        <v>14758.573</v>
      </c>
      <c r="I152" s="15">
        <v>9510.06</v>
      </c>
      <c r="J152" s="15">
        <v>12545.978</v>
      </c>
      <c r="K152" s="1"/>
    </row>
    <row r="153" spans="1:11" ht="15" customHeight="1">
      <c r="A153" s="16" t="s">
        <v>270</v>
      </c>
      <c r="B153" s="14" t="s">
        <v>184</v>
      </c>
      <c r="C153" s="6">
        <v>9350</v>
      </c>
      <c r="D153" s="9">
        <v>51.5</v>
      </c>
      <c r="E153" s="9"/>
      <c r="F153" s="9"/>
      <c r="G153" s="9">
        <v>51.26</v>
      </c>
      <c r="H153" s="15"/>
      <c r="I153" s="15"/>
      <c r="J153" s="15">
        <v>8651.055</v>
      </c>
      <c r="K153" s="1"/>
    </row>
    <row r="154" spans="1:11" ht="15" customHeight="1">
      <c r="A154" s="16" t="s">
        <v>199</v>
      </c>
      <c r="B154" s="14" t="s">
        <v>199</v>
      </c>
      <c r="C154" s="6">
        <v>240000</v>
      </c>
      <c r="D154" s="9">
        <v>38</v>
      </c>
      <c r="E154" s="9">
        <v>32.09</v>
      </c>
      <c r="F154" s="9">
        <v>30.92</v>
      </c>
      <c r="G154" s="9">
        <v>31.94</v>
      </c>
      <c r="H154" s="15">
        <v>70928.6</v>
      </c>
      <c r="I154" s="15">
        <v>48878</v>
      </c>
      <c r="J154" s="15">
        <v>67772.608</v>
      </c>
      <c r="K154" s="1"/>
    </row>
    <row r="155" spans="1:11" ht="15" customHeight="1">
      <c r="A155" s="16" t="s">
        <v>200</v>
      </c>
      <c r="B155" s="14" t="s">
        <v>201</v>
      </c>
      <c r="C155" s="6">
        <v>380000</v>
      </c>
      <c r="D155" s="9">
        <v>45</v>
      </c>
      <c r="E155" s="9">
        <v>38.68</v>
      </c>
      <c r="F155" s="9">
        <v>37.18</v>
      </c>
      <c r="G155" s="9">
        <v>40.19</v>
      </c>
      <c r="H155" s="15">
        <v>146835.2</v>
      </c>
      <c r="I155" s="15">
        <v>110638.408</v>
      </c>
      <c r="J155" s="15">
        <v>187437.456</v>
      </c>
      <c r="K155" s="1"/>
    </row>
    <row r="156" spans="1:11" ht="15" customHeight="1">
      <c r="A156" s="16" t="s">
        <v>202</v>
      </c>
      <c r="B156" s="14" t="s">
        <v>184</v>
      </c>
      <c r="C156" s="6">
        <v>2414</v>
      </c>
      <c r="D156" s="9">
        <v>998</v>
      </c>
      <c r="E156" s="9">
        <v>989</v>
      </c>
      <c r="F156" s="9">
        <v>989</v>
      </c>
      <c r="G156" s="9">
        <v>994.94</v>
      </c>
      <c r="H156" s="15">
        <v>27.363</v>
      </c>
      <c r="I156" s="15">
        <v>27.363</v>
      </c>
      <c r="J156" s="15">
        <v>1071.806</v>
      </c>
      <c r="K156" s="1"/>
    </row>
    <row r="157" spans="1:11" ht="15" customHeight="1">
      <c r="A157" s="16" t="s">
        <v>203</v>
      </c>
      <c r="B157" s="14" t="s">
        <v>204</v>
      </c>
      <c r="C157" s="6">
        <v>9030.688</v>
      </c>
      <c r="D157" s="9">
        <v>196.5</v>
      </c>
      <c r="E157" s="9">
        <v>188.46</v>
      </c>
      <c r="F157" s="9">
        <v>186.96</v>
      </c>
      <c r="G157" s="9">
        <v>187.09</v>
      </c>
      <c r="H157" s="15">
        <v>1837.873</v>
      </c>
      <c r="I157" s="15">
        <v>1268.725</v>
      </c>
      <c r="J157" s="15">
        <v>1313.037</v>
      </c>
      <c r="K157" s="1"/>
    </row>
    <row r="158" spans="1:11" ht="15" customHeight="1">
      <c r="A158" s="16" t="s">
        <v>205</v>
      </c>
      <c r="B158" s="14" t="s">
        <v>206</v>
      </c>
      <c r="C158" s="6">
        <v>143000</v>
      </c>
      <c r="D158" s="9">
        <v>218.5</v>
      </c>
      <c r="E158" s="9">
        <v>207.51</v>
      </c>
      <c r="F158" s="9">
        <v>206.13</v>
      </c>
      <c r="G158" s="9">
        <v>205.45</v>
      </c>
      <c r="H158" s="15">
        <v>17959.224</v>
      </c>
      <c r="I158" s="15">
        <v>12614.245</v>
      </c>
      <c r="J158" s="15">
        <v>10138.398</v>
      </c>
      <c r="K158" s="1"/>
    </row>
    <row r="159" spans="1:10" ht="15" customHeight="1">
      <c r="A159" s="16" t="s">
        <v>207</v>
      </c>
      <c r="B159" s="14" t="s">
        <v>208</v>
      </c>
      <c r="C159" s="6">
        <v>46950</v>
      </c>
      <c r="D159" s="9">
        <v>45</v>
      </c>
      <c r="E159" s="9">
        <v>38.68</v>
      </c>
      <c r="F159" s="9">
        <v>37.18</v>
      </c>
      <c r="G159" s="9">
        <v>40.19</v>
      </c>
      <c r="H159" s="15">
        <v>20098.802</v>
      </c>
      <c r="I159" s="15">
        <v>15320.001</v>
      </c>
      <c r="J159" s="15">
        <v>25813.194</v>
      </c>
    </row>
    <row r="160" spans="1:10" ht="15" customHeight="1">
      <c r="A160" s="16" t="s">
        <v>209</v>
      </c>
      <c r="B160" s="14" t="s">
        <v>191</v>
      </c>
      <c r="C160" s="6">
        <v>126000</v>
      </c>
      <c r="D160" s="9">
        <v>45.15</v>
      </c>
      <c r="E160" s="9">
        <v>35.84</v>
      </c>
      <c r="F160" s="9">
        <v>33.27</v>
      </c>
      <c r="G160" s="9">
        <v>33.68</v>
      </c>
      <c r="H160" s="15">
        <v>11959.956</v>
      </c>
      <c r="I160" s="15">
        <v>3196.603</v>
      </c>
      <c r="J160" s="15">
        <v>4155.096</v>
      </c>
    </row>
    <row r="161" spans="1:10" ht="15" customHeight="1">
      <c r="A161" s="16" t="s">
        <v>210</v>
      </c>
      <c r="B161" s="14" t="s">
        <v>211</v>
      </c>
      <c r="C161" s="6">
        <v>974</v>
      </c>
      <c r="D161" s="9">
        <v>364.35</v>
      </c>
      <c r="E161" s="9">
        <v>363.05</v>
      </c>
      <c r="F161" s="9">
        <v>355.57</v>
      </c>
      <c r="G161" s="9">
        <v>364.67</v>
      </c>
      <c r="H161" s="15">
        <v>816.625</v>
      </c>
      <c r="I161" s="15">
        <v>89.979</v>
      </c>
      <c r="J161" s="15">
        <v>974</v>
      </c>
    </row>
    <row r="162" spans="1:10" ht="15" customHeight="1">
      <c r="A162" s="13" t="s">
        <v>212</v>
      </c>
      <c r="B162" s="14"/>
      <c r="C162" s="6">
        <f>SUM(C163:C172)</f>
        <v>215763.39299999998</v>
      </c>
      <c r="D162" s="9"/>
      <c r="E162" s="9"/>
      <c r="F162" s="9"/>
      <c r="G162" s="9"/>
      <c r="H162" s="6">
        <f>SUM(H163:H172)</f>
        <v>51646.314</v>
      </c>
      <c r="I162" s="6">
        <f>SUM(I163:I172)</f>
        <v>22509.910000000003</v>
      </c>
      <c r="J162" s="6">
        <f>SUM(J163:J172)</f>
        <v>89357.02800000002</v>
      </c>
    </row>
    <row r="163" spans="1:10" ht="15" customHeight="1">
      <c r="A163" s="16" t="s">
        <v>245</v>
      </c>
      <c r="B163" s="14" t="s">
        <v>217</v>
      </c>
      <c r="C163" s="6">
        <v>52642.393</v>
      </c>
      <c r="D163" s="9">
        <v>37</v>
      </c>
      <c r="E163" s="9">
        <v>32.19</v>
      </c>
      <c r="F163" s="9">
        <v>29.51</v>
      </c>
      <c r="G163" s="9">
        <v>36.83</v>
      </c>
      <c r="H163" s="15">
        <v>14526.417</v>
      </c>
      <c r="I163" s="15">
        <v>5460.377</v>
      </c>
      <c r="J163" s="15">
        <v>50827.732</v>
      </c>
    </row>
    <row r="164" spans="1:10" ht="15" customHeight="1">
      <c r="A164" s="16" t="s">
        <v>235</v>
      </c>
      <c r="B164" s="14" t="s">
        <v>124</v>
      </c>
      <c r="C164" s="6">
        <v>4000</v>
      </c>
      <c r="D164" s="9">
        <v>100</v>
      </c>
      <c r="E164" s="9">
        <v>95.01</v>
      </c>
      <c r="F164" s="9">
        <v>93.14</v>
      </c>
      <c r="G164" s="9">
        <v>95</v>
      </c>
      <c r="H164" s="15">
        <v>488.903</v>
      </c>
      <c r="I164" s="15">
        <v>98.683</v>
      </c>
      <c r="J164" s="15">
        <v>484.758</v>
      </c>
    </row>
    <row r="165" spans="1:10" ht="15" customHeight="1">
      <c r="A165" s="16" t="s">
        <v>236</v>
      </c>
      <c r="B165" s="14" t="s">
        <v>220</v>
      </c>
      <c r="C165" s="6">
        <v>65301</v>
      </c>
      <c r="D165" s="9">
        <v>54.7</v>
      </c>
      <c r="E165" s="9">
        <v>48.84</v>
      </c>
      <c r="F165" s="9">
        <v>47.21</v>
      </c>
      <c r="G165" s="9">
        <v>48.35</v>
      </c>
      <c r="H165" s="15">
        <v>15428.201</v>
      </c>
      <c r="I165" s="15">
        <v>8474.672</v>
      </c>
      <c r="J165" s="15">
        <v>12877.742</v>
      </c>
    </row>
    <row r="166" spans="1:10" ht="15" customHeight="1">
      <c r="A166" s="16" t="s">
        <v>213</v>
      </c>
      <c r="B166" s="14" t="s">
        <v>214</v>
      </c>
      <c r="C166" s="6">
        <v>21300</v>
      </c>
      <c r="D166" s="9">
        <v>166.38</v>
      </c>
      <c r="E166" s="9">
        <v>152.28</v>
      </c>
      <c r="F166" s="9">
        <v>145.97</v>
      </c>
      <c r="G166" s="9">
        <v>151.74</v>
      </c>
      <c r="H166" s="15">
        <v>6627.999</v>
      </c>
      <c r="I166" s="15">
        <v>2462.681</v>
      </c>
      <c r="J166" s="15">
        <v>6239.204</v>
      </c>
    </row>
    <row r="167" spans="1:10" ht="15" customHeight="1">
      <c r="A167" s="16" t="s">
        <v>215</v>
      </c>
      <c r="B167" s="14" t="s">
        <v>124</v>
      </c>
      <c r="C167" s="6">
        <v>7550</v>
      </c>
      <c r="D167" s="9">
        <v>106</v>
      </c>
      <c r="E167" s="9">
        <v>98.75</v>
      </c>
      <c r="F167" s="9">
        <v>98</v>
      </c>
      <c r="G167" s="9">
        <v>101.7</v>
      </c>
      <c r="H167" s="15">
        <v>257.5</v>
      </c>
      <c r="I167" s="15">
        <v>130</v>
      </c>
      <c r="J167" s="15">
        <v>1679.998</v>
      </c>
    </row>
    <row r="168" spans="1:10" ht="15" customHeight="1">
      <c r="A168" s="16" t="s">
        <v>216</v>
      </c>
      <c r="B168" s="14" t="s">
        <v>217</v>
      </c>
      <c r="C168" s="6">
        <v>12430</v>
      </c>
      <c r="D168" s="9">
        <v>68</v>
      </c>
      <c r="E168" s="9">
        <v>63.62</v>
      </c>
      <c r="F168" s="9">
        <v>61.9</v>
      </c>
      <c r="G168" s="9">
        <v>65.87</v>
      </c>
      <c r="H168" s="15">
        <v>2099.163</v>
      </c>
      <c r="I168" s="15">
        <v>507.822</v>
      </c>
      <c r="J168" s="15">
        <v>6536.602</v>
      </c>
    </row>
    <row r="169" spans="1:10" ht="15" customHeight="1">
      <c r="A169" s="16" t="s">
        <v>218</v>
      </c>
      <c r="B169" s="14" t="s">
        <v>217</v>
      </c>
      <c r="C169" s="6">
        <v>4000</v>
      </c>
      <c r="D169" s="9">
        <v>98.5</v>
      </c>
      <c r="E169" s="9">
        <v>95.03</v>
      </c>
      <c r="F169" s="9">
        <v>89.67</v>
      </c>
      <c r="G169" s="9">
        <v>98.23</v>
      </c>
      <c r="H169" s="15">
        <v>1963.2</v>
      </c>
      <c r="I169" s="15">
        <v>513.9</v>
      </c>
      <c r="J169" s="15">
        <v>3892.001</v>
      </c>
    </row>
    <row r="170" spans="1:10" ht="15" customHeight="1">
      <c r="A170" s="16" t="s">
        <v>237</v>
      </c>
      <c r="B170" s="14" t="s">
        <v>124</v>
      </c>
      <c r="C170" s="6">
        <v>24340</v>
      </c>
      <c r="D170" s="9">
        <v>93</v>
      </c>
      <c r="E170" s="9">
        <v>86.65</v>
      </c>
      <c r="F170" s="9">
        <v>84.73</v>
      </c>
      <c r="G170" s="9">
        <v>84.44</v>
      </c>
      <c r="H170" s="15">
        <v>5440.003</v>
      </c>
      <c r="I170" s="15">
        <v>2750.304</v>
      </c>
      <c r="J170" s="15">
        <v>2428.403</v>
      </c>
    </row>
    <row r="171" spans="1:10" ht="15" customHeight="1">
      <c r="A171" s="16" t="s">
        <v>238</v>
      </c>
      <c r="B171" s="14" t="s">
        <v>124</v>
      </c>
      <c r="C171" s="6">
        <v>8200</v>
      </c>
      <c r="D171" s="9">
        <v>98</v>
      </c>
      <c r="E171" s="9">
        <v>92</v>
      </c>
      <c r="F171" s="9">
        <v>90.44</v>
      </c>
      <c r="G171" s="9">
        <v>90.44</v>
      </c>
      <c r="H171" s="15">
        <v>450</v>
      </c>
      <c r="I171" s="15">
        <v>62</v>
      </c>
      <c r="J171" s="15">
        <v>62</v>
      </c>
    </row>
    <row r="172" spans="1:10" ht="15" customHeight="1">
      <c r="A172" s="16" t="s">
        <v>219</v>
      </c>
      <c r="B172" s="14" t="s">
        <v>220</v>
      </c>
      <c r="C172" s="6">
        <v>16000</v>
      </c>
      <c r="D172" s="9">
        <v>99</v>
      </c>
      <c r="E172" s="9">
        <v>95.55</v>
      </c>
      <c r="F172" s="9">
        <v>93.95</v>
      </c>
      <c r="G172" s="9">
        <v>95.53</v>
      </c>
      <c r="H172" s="15">
        <v>4364.928</v>
      </c>
      <c r="I172" s="15">
        <v>2049.471</v>
      </c>
      <c r="J172" s="15">
        <v>4328.588</v>
      </c>
    </row>
    <row r="173" spans="1:10" ht="15" customHeight="1">
      <c r="A173" s="13" t="s">
        <v>239</v>
      </c>
      <c r="B173" s="14"/>
      <c r="C173" s="6">
        <f>SUM(C174)</f>
        <v>141000</v>
      </c>
      <c r="D173" s="6" t="s">
        <v>10</v>
      </c>
      <c r="E173" s="6" t="s">
        <v>10</v>
      </c>
      <c r="F173" s="6" t="s">
        <v>10</v>
      </c>
      <c r="G173" s="6" t="s">
        <v>10</v>
      </c>
      <c r="H173" s="6">
        <f>SUM(H174)</f>
        <v>59203.556</v>
      </c>
      <c r="I173" s="6">
        <f>SUM(I174)</f>
        <v>35478.472</v>
      </c>
      <c r="J173" s="6">
        <f>SUM(J174)</f>
        <v>33158.078</v>
      </c>
    </row>
    <row r="174" spans="1:10" ht="15" customHeight="1">
      <c r="A174" s="18" t="s">
        <v>174</v>
      </c>
      <c r="B174" s="19" t="s">
        <v>175</v>
      </c>
      <c r="C174" s="20">
        <v>141000</v>
      </c>
      <c r="D174" s="20">
        <v>716.38</v>
      </c>
      <c r="E174" s="20">
        <v>706.71</v>
      </c>
      <c r="F174" s="20">
        <v>702.27</v>
      </c>
      <c r="G174" s="20">
        <v>701.71</v>
      </c>
      <c r="H174" s="20">
        <v>59203.556</v>
      </c>
      <c r="I174" s="20">
        <v>35478.472</v>
      </c>
      <c r="J174" s="20">
        <v>33158.078</v>
      </c>
    </row>
    <row r="175" spans="1:10" ht="15" customHeight="1">
      <c r="A175" s="44"/>
      <c r="B175" s="44"/>
      <c r="C175" s="44"/>
      <c r="D175" s="45"/>
      <c r="E175" s="45"/>
      <c r="F175" s="45"/>
      <c r="G175" s="45"/>
      <c r="H175" s="46"/>
      <c r="I175" s="46"/>
      <c r="J175" s="44"/>
    </row>
  </sheetData>
  <sheetProtection/>
  <mergeCells count="10">
    <mergeCell ref="A1:J1"/>
    <mergeCell ref="A3:J3"/>
    <mergeCell ref="A4:J4"/>
    <mergeCell ref="A2:J2"/>
    <mergeCell ref="A6:A8"/>
    <mergeCell ref="B6:B8"/>
    <mergeCell ref="C6:C8"/>
    <mergeCell ref="D6:J6"/>
    <mergeCell ref="D7:G7"/>
    <mergeCell ref="H7:J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5"/>
  <sheetViews>
    <sheetView showGridLines="0" zoomScalePageLayoutView="0" workbookViewId="0" topLeftCell="A1">
      <selection activeCell="L10" sqref="L10"/>
    </sheetView>
  </sheetViews>
  <sheetFormatPr defaultColWidth="9.140625" defaultRowHeight="12.75"/>
  <cols>
    <col min="1" max="1" width="21.00390625" style="0" customWidth="1"/>
    <col min="2" max="2" width="16.7109375" style="0" customWidth="1"/>
    <col min="3" max="10" width="11.7109375" style="0" customWidth="1"/>
  </cols>
  <sheetData>
    <row r="1" spans="1:10" s="1" customFormat="1" ht="19.5" customHeight="1">
      <c r="A1" s="75" t="s">
        <v>482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19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" customFormat="1" ht="19.5" customHeight="1">
      <c r="A3" s="76" t="s">
        <v>497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24" customFormat="1" ht="19.5" customHeight="1">
      <c r="A4" s="77" t="s">
        <v>498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71" t="s">
        <v>248</v>
      </c>
    </row>
    <row r="6" spans="1:10" s="24" customFormat="1" ht="15" customHeight="1">
      <c r="A6" s="86" t="s">
        <v>247</v>
      </c>
      <c r="B6" s="78" t="s">
        <v>1</v>
      </c>
      <c r="C6" s="78" t="s">
        <v>228</v>
      </c>
      <c r="D6" s="81">
        <v>2016</v>
      </c>
      <c r="E6" s="82"/>
      <c r="F6" s="82"/>
      <c r="G6" s="82"/>
      <c r="H6" s="82"/>
      <c r="I6" s="82"/>
      <c r="J6" s="82"/>
    </row>
    <row r="7" spans="1:10" s="7" customFormat="1" ht="15" customHeight="1">
      <c r="A7" s="87"/>
      <c r="B7" s="79"/>
      <c r="C7" s="79"/>
      <c r="D7" s="83" t="s">
        <v>2</v>
      </c>
      <c r="E7" s="83"/>
      <c r="F7" s="83"/>
      <c r="G7" s="83"/>
      <c r="H7" s="83" t="s">
        <v>3</v>
      </c>
      <c r="I7" s="83"/>
      <c r="J7" s="84"/>
    </row>
    <row r="8" spans="1:10" s="7" customFormat="1" ht="34.5" customHeight="1">
      <c r="A8" s="88"/>
      <c r="B8" s="80"/>
      <c r="C8" s="80"/>
      <c r="D8" s="27" t="s">
        <v>4</v>
      </c>
      <c r="E8" s="28" t="s">
        <v>5</v>
      </c>
      <c r="F8" s="29" t="s">
        <v>246</v>
      </c>
      <c r="G8" s="28" t="s">
        <v>6</v>
      </c>
      <c r="H8" s="28" t="s">
        <v>7</v>
      </c>
      <c r="I8" s="29" t="s">
        <v>246</v>
      </c>
      <c r="J8" s="30" t="s">
        <v>8</v>
      </c>
    </row>
    <row r="9" spans="1:10" ht="15" customHeight="1">
      <c r="A9" s="50" t="s">
        <v>9</v>
      </c>
      <c r="B9" s="51" t="s">
        <v>10</v>
      </c>
      <c r="C9" s="52">
        <v>18640727.414</v>
      </c>
      <c r="D9" s="53" t="s">
        <v>10</v>
      </c>
      <c r="E9" s="53" t="s">
        <v>10</v>
      </c>
      <c r="F9" s="53" t="s">
        <v>10</v>
      </c>
      <c r="G9" s="53" t="s">
        <v>10</v>
      </c>
      <c r="H9" s="52">
        <v>3618857.512</v>
      </c>
      <c r="I9" s="52">
        <v>2085479.7910000002</v>
      </c>
      <c r="J9" s="52">
        <v>1973637.085</v>
      </c>
    </row>
    <row r="10" spans="1:10" ht="15" customHeight="1">
      <c r="A10" s="56" t="s">
        <v>11</v>
      </c>
      <c r="B10" s="57" t="s">
        <v>10</v>
      </c>
      <c r="C10" s="54">
        <v>2782046</v>
      </c>
      <c r="D10" s="54" t="s">
        <v>10</v>
      </c>
      <c r="E10" s="54" t="s">
        <v>10</v>
      </c>
      <c r="F10" s="54" t="s">
        <v>10</v>
      </c>
      <c r="G10" s="54" t="s">
        <v>10</v>
      </c>
      <c r="H10" s="55">
        <v>1025371.5320000001</v>
      </c>
      <c r="I10" s="58">
        <v>570733.645</v>
      </c>
      <c r="J10" s="55">
        <v>602474.3729999999</v>
      </c>
    </row>
    <row r="11" spans="1:10" ht="15" customHeight="1">
      <c r="A11" s="59" t="s">
        <v>458</v>
      </c>
      <c r="B11" s="57" t="s">
        <v>271</v>
      </c>
      <c r="C11" s="54">
        <v>187700</v>
      </c>
      <c r="D11" s="60">
        <v>368</v>
      </c>
      <c r="E11" s="60">
        <v>352.79</v>
      </c>
      <c r="F11" s="60">
        <v>350.81</v>
      </c>
      <c r="G11" s="60">
        <v>358.4</v>
      </c>
      <c r="H11" s="55">
        <v>10752.3</v>
      </c>
      <c r="I11" s="58">
        <v>4842.665</v>
      </c>
      <c r="J11" s="55">
        <v>47383.94</v>
      </c>
    </row>
    <row r="12" spans="1:10" ht="15" customHeight="1">
      <c r="A12" s="59" t="s">
        <v>459</v>
      </c>
      <c r="B12" s="57" t="s">
        <v>272</v>
      </c>
      <c r="C12" s="54">
        <v>18000</v>
      </c>
      <c r="D12" s="60">
        <v>448.54</v>
      </c>
      <c r="E12" s="60">
        <v>441.93</v>
      </c>
      <c r="F12" s="60">
        <v>440.29</v>
      </c>
      <c r="G12" s="60">
        <v>441.15</v>
      </c>
      <c r="H12" s="55">
        <v>5253.991</v>
      </c>
      <c r="I12" s="58">
        <v>3403.159</v>
      </c>
      <c r="J12" s="55">
        <v>4317.993</v>
      </c>
    </row>
    <row r="13" spans="1:10" ht="15" customHeight="1">
      <c r="A13" s="59" t="s">
        <v>460</v>
      </c>
      <c r="B13" s="57" t="s">
        <v>273</v>
      </c>
      <c r="C13" s="54">
        <v>8442</v>
      </c>
      <c r="D13" s="60">
        <v>100</v>
      </c>
      <c r="E13" s="60">
        <v>88.75</v>
      </c>
      <c r="F13" s="60">
        <v>88.23</v>
      </c>
      <c r="G13" s="60">
        <v>91.52</v>
      </c>
      <c r="H13" s="55">
        <v>64.5</v>
      </c>
      <c r="I13" s="58">
        <v>34.34</v>
      </c>
      <c r="J13" s="55">
        <v>727.198</v>
      </c>
    </row>
    <row r="14" spans="1:10" ht="15" customHeight="1">
      <c r="A14" s="59" t="s">
        <v>461</v>
      </c>
      <c r="B14" s="57" t="s">
        <v>274</v>
      </c>
      <c r="C14" s="54">
        <v>1130</v>
      </c>
      <c r="D14" s="60">
        <v>100</v>
      </c>
      <c r="E14" s="60">
        <v>99.85</v>
      </c>
      <c r="F14" s="60">
        <v>98.03</v>
      </c>
      <c r="G14" s="60">
        <v>99.36</v>
      </c>
      <c r="H14" s="55">
        <v>1076.6</v>
      </c>
      <c r="I14" s="58">
        <v>462.63</v>
      </c>
      <c r="J14" s="55">
        <v>902.16</v>
      </c>
    </row>
    <row r="15" spans="1:10" ht="15" customHeight="1">
      <c r="A15" s="59" t="s">
        <v>462</v>
      </c>
      <c r="B15" s="57" t="s">
        <v>275</v>
      </c>
      <c r="C15" s="54">
        <v>69250</v>
      </c>
      <c r="D15" s="60">
        <v>393</v>
      </c>
      <c r="E15" s="60">
        <v>382.72</v>
      </c>
      <c r="F15" s="60">
        <v>381.09</v>
      </c>
      <c r="G15" s="60">
        <v>380.08</v>
      </c>
      <c r="H15" s="55">
        <v>13321.683</v>
      </c>
      <c r="I15" s="58">
        <v>9500.332</v>
      </c>
      <c r="J15" s="55">
        <v>7533.574</v>
      </c>
    </row>
    <row r="16" spans="1:10" ht="15" customHeight="1">
      <c r="A16" s="59" t="s">
        <v>463</v>
      </c>
      <c r="B16" s="72" t="s">
        <v>494</v>
      </c>
      <c r="C16" s="54">
        <v>1770</v>
      </c>
      <c r="D16" s="60">
        <v>334</v>
      </c>
      <c r="E16" s="60">
        <v>329.94</v>
      </c>
      <c r="F16" s="60">
        <v>328.26</v>
      </c>
      <c r="G16" s="60">
        <v>328.06</v>
      </c>
      <c r="H16" s="55">
        <v>501</v>
      </c>
      <c r="I16" s="58">
        <v>271.201</v>
      </c>
      <c r="J16" s="55">
        <v>247.2</v>
      </c>
    </row>
    <row r="17" spans="1:10" ht="15" customHeight="1">
      <c r="A17" s="59" t="s">
        <v>464</v>
      </c>
      <c r="B17" s="57" t="s">
        <v>276</v>
      </c>
      <c r="C17" s="54">
        <v>1750</v>
      </c>
      <c r="D17" s="60">
        <v>100</v>
      </c>
      <c r="E17" s="60">
        <v>90.01</v>
      </c>
      <c r="F17" s="60">
        <v>90</v>
      </c>
      <c r="G17" s="60">
        <v>95.73</v>
      </c>
      <c r="H17" s="55">
        <v>21.353</v>
      </c>
      <c r="I17" s="58">
        <v>21</v>
      </c>
      <c r="J17" s="55">
        <v>686.545</v>
      </c>
    </row>
    <row r="18" spans="1:10" ht="15" customHeight="1">
      <c r="A18" s="59" t="s">
        <v>465</v>
      </c>
      <c r="B18" s="57" t="s">
        <v>277</v>
      </c>
      <c r="C18" s="54">
        <v>19200</v>
      </c>
      <c r="D18" s="60">
        <v>241.17</v>
      </c>
      <c r="E18" s="60">
        <v>228.92</v>
      </c>
      <c r="F18" s="60">
        <v>226.88</v>
      </c>
      <c r="G18" s="60">
        <v>227.01</v>
      </c>
      <c r="H18" s="55">
        <v>87.12</v>
      </c>
      <c r="I18" s="58">
        <v>6.256</v>
      </c>
      <c r="J18" s="55">
        <v>7.24</v>
      </c>
    </row>
    <row r="19" spans="1:10" ht="15" customHeight="1">
      <c r="A19" s="59" t="s">
        <v>466</v>
      </c>
      <c r="B19" s="57" t="s">
        <v>273</v>
      </c>
      <c r="C19" s="54">
        <v>30100</v>
      </c>
      <c r="D19" s="60">
        <v>436</v>
      </c>
      <c r="E19" s="60">
        <v>425.85</v>
      </c>
      <c r="F19" s="60">
        <v>424.98</v>
      </c>
      <c r="G19" s="60">
        <v>424.98</v>
      </c>
      <c r="H19" s="55">
        <v>417.149</v>
      </c>
      <c r="I19" s="58">
        <v>142.469</v>
      </c>
      <c r="J19" s="55">
        <v>142.469</v>
      </c>
    </row>
    <row r="20" spans="1:10" ht="15" customHeight="1">
      <c r="A20" s="59" t="s">
        <v>467</v>
      </c>
      <c r="B20" s="57" t="s">
        <v>273</v>
      </c>
      <c r="C20" s="54">
        <v>3400</v>
      </c>
      <c r="D20" s="60">
        <v>98</v>
      </c>
      <c r="E20" s="60">
        <v>89.6</v>
      </c>
      <c r="F20" s="60">
        <v>89.6</v>
      </c>
      <c r="G20" s="60">
        <v>89.6</v>
      </c>
      <c r="H20" s="55" t="s">
        <v>10</v>
      </c>
      <c r="I20" s="58" t="s">
        <v>10</v>
      </c>
      <c r="J20" s="55" t="s">
        <v>10</v>
      </c>
    </row>
    <row r="21" spans="1:10" ht="15" customHeight="1">
      <c r="A21" s="59" t="s">
        <v>468</v>
      </c>
      <c r="B21" s="57" t="s">
        <v>278</v>
      </c>
      <c r="C21" s="54">
        <v>4300</v>
      </c>
      <c r="D21" s="60">
        <v>100</v>
      </c>
      <c r="E21" s="60">
        <v>91.46</v>
      </c>
      <c r="F21" s="60">
        <v>89.16</v>
      </c>
      <c r="G21" s="60">
        <v>87.08</v>
      </c>
      <c r="H21" s="55">
        <v>1124.28</v>
      </c>
      <c r="I21" s="58">
        <v>507.801</v>
      </c>
      <c r="J21" s="55">
        <v>183.76</v>
      </c>
    </row>
    <row r="22" spans="1:10" ht="15" customHeight="1">
      <c r="A22" s="59" t="s">
        <v>469</v>
      </c>
      <c r="B22" s="72" t="s">
        <v>494</v>
      </c>
      <c r="C22" s="54">
        <v>20490</v>
      </c>
      <c r="D22" s="60">
        <v>355</v>
      </c>
      <c r="E22" s="60">
        <v>348.08</v>
      </c>
      <c r="F22" s="60">
        <v>346.35</v>
      </c>
      <c r="G22" s="60">
        <v>346.13</v>
      </c>
      <c r="H22" s="55">
        <v>4274.381</v>
      </c>
      <c r="I22" s="58">
        <v>2406.556</v>
      </c>
      <c r="J22" s="55">
        <v>2205.695</v>
      </c>
    </row>
    <row r="23" spans="1:10" ht="15" customHeight="1">
      <c r="A23" s="59" t="s">
        <v>470</v>
      </c>
      <c r="B23" s="57" t="s">
        <v>278</v>
      </c>
      <c r="C23" s="54">
        <v>3964</v>
      </c>
      <c r="D23" s="60">
        <v>100</v>
      </c>
      <c r="E23" s="60">
        <v>93.13</v>
      </c>
      <c r="F23" s="60">
        <v>91.29</v>
      </c>
      <c r="G23" s="60">
        <v>90.16</v>
      </c>
      <c r="H23" s="55">
        <v>411.659</v>
      </c>
      <c r="I23" s="58">
        <v>56.61</v>
      </c>
      <c r="J23" s="55">
        <v>4</v>
      </c>
    </row>
    <row r="24" spans="1:10" ht="15" customHeight="1">
      <c r="A24" s="59" t="s">
        <v>471</v>
      </c>
      <c r="B24" s="57" t="s">
        <v>279</v>
      </c>
      <c r="C24" s="54">
        <v>46550</v>
      </c>
      <c r="D24" s="60">
        <v>267</v>
      </c>
      <c r="E24" s="60">
        <v>261.3</v>
      </c>
      <c r="F24" s="60">
        <v>258.13</v>
      </c>
      <c r="G24" s="60">
        <v>257.68</v>
      </c>
      <c r="H24" s="55">
        <v>23210.958</v>
      </c>
      <c r="I24" s="58">
        <v>13572.724</v>
      </c>
      <c r="J24" s="55">
        <v>12372.141</v>
      </c>
    </row>
    <row r="25" spans="1:10" ht="15" customHeight="1">
      <c r="A25" s="59" t="s">
        <v>472</v>
      </c>
      <c r="B25" s="57" t="s">
        <v>280</v>
      </c>
      <c r="C25" s="54">
        <v>1940000</v>
      </c>
      <c r="D25" s="60">
        <v>199.5</v>
      </c>
      <c r="E25" s="60">
        <v>192.25</v>
      </c>
      <c r="F25" s="60">
        <v>189.8</v>
      </c>
      <c r="G25" s="60">
        <v>189.58</v>
      </c>
      <c r="H25" s="55">
        <v>863880</v>
      </c>
      <c r="I25" s="58">
        <v>469100.32</v>
      </c>
      <c r="J25" s="55">
        <v>455705.12</v>
      </c>
    </row>
    <row r="26" spans="1:10" ht="15" customHeight="1">
      <c r="A26" s="59" t="s">
        <v>473</v>
      </c>
      <c r="B26" s="57" t="s">
        <v>276</v>
      </c>
      <c r="C26" s="54">
        <v>8600</v>
      </c>
      <c r="D26" s="60">
        <v>484.5</v>
      </c>
      <c r="E26" s="60">
        <v>472.72</v>
      </c>
      <c r="F26" s="60">
        <v>468.97</v>
      </c>
      <c r="G26" s="60">
        <v>474.99</v>
      </c>
      <c r="H26" s="55">
        <v>138.04</v>
      </c>
      <c r="I26" s="58">
        <v>2.928</v>
      </c>
      <c r="J26" s="55">
        <v>515.848</v>
      </c>
    </row>
    <row r="27" spans="1:10" ht="15" customHeight="1">
      <c r="A27" s="59" t="s">
        <v>474</v>
      </c>
      <c r="B27" s="57" t="s">
        <v>281</v>
      </c>
      <c r="C27" s="54">
        <v>1900</v>
      </c>
      <c r="D27" s="60">
        <v>998.09</v>
      </c>
      <c r="E27" s="60">
        <v>989.54</v>
      </c>
      <c r="F27" s="60">
        <v>989.54</v>
      </c>
      <c r="G27" s="60">
        <v>989.54</v>
      </c>
      <c r="H27" s="55">
        <v>53.459</v>
      </c>
      <c r="I27" s="58">
        <v>53.459</v>
      </c>
      <c r="J27" s="55">
        <v>53.459</v>
      </c>
    </row>
    <row r="28" spans="1:10" ht="15" customHeight="1">
      <c r="A28" s="59" t="s">
        <v>475</v>
      </c>
      <c r="B28" s="73" t="s">
        <v>32</v>
      </c>
      <c r="C28" s="54">
        <v>52000</v>
      </c>
      <c r="D28" s="60">
        <v>542</v>
      </c>
      <c r="E28" s="60">
        <v>531.98</v>
      </c>
      <c r="F28" s="60">
        <v>529.91</v>
      </c>
      <c r="G28" s="60">
        <v>528.19</v>
      </c>
      <c r="H28" s="55">
        <v>2651.601</v>
      </c>
      <c r="I28" s="58">
        <v>1110.381</v>
      </c>
      <c r="J28" s="55">
        <v>441.107</v>
      </c>
    </row>
    <row r="29" spans="1:10" ht="15" customHeight="1">
      <c r="A29" s="59" t="s">
        <v>476</v>
      </c>
      <c r="B29" s="57" t="s">
        <v>282</v>
      </c>
      <c r="C29" s="54">
        <v>4330</v>
      </c>
      <c r="D29" s="60">
        <v>95</v>
      </c>
      <c r="E29" s="60">
        <v>86.04</v>
      </c>
      <c r="F29" s="60">
        <v>84.01</v>
      </c>
      <c r="G29" s="60">
        <v>88.72</v>
      </c>
      <c r="H29" s="55">
        <v>41.52</v>
      </c>
      <c r="I29" s="58" t="s">
        <v>10</v>
      </c>
      <c r="J29" s="55">
        <v>386.362</v>
      </c>
    </row>
    <row r="30" spans="1:10" ht="15" customHeight="1">
      <c r="A30" s="59" t="s">
        <v>477</v>
      </c>
      <c r="B30" s="57" t="s">
        <v>283</v>
      </c>
      <c r="C30" s="54">
        <v>20100</v>
      </c>
      <c r="D30" s="60">
        <v>997.5</v>
      </c>
      <c r="E30" s="60">
        <v>990.22</v>
      </c>
      <c r="F30" s="60">
        <v>988.81</v>
      </c>
      <c r="G30" s="60">
        <v>988</v>
      </c>
      <c r="H30" s="55">
        <v>3440.061</v>
      </c>
      <c r="I30" s="58">
        <v>2082.418</v>
      </c>
      <c r="J30" s="55">
        <v>1368</v>
      </c>
    </row>
    <row r="31" spans="1:10" ht="15" customHeight="1">
      <c r="A31" s="59" t="s">
        <v>478</v>
      </c>
      <c r="B31" s="57" t="s">
        <v>273</v>
      </c>
      <c r="C31" s="54">
        <v>16500</v>
      </c>
      <c r="D31" s="60">
        <v>433</v>
      </c>
      <c r="E31" s="60">
        <v>421</v>
      </c>
      <c r="F31" s="60">
        <v>421</v>
      </c>
      <c r="G31" s="60">
        <v>431.93</v>
      </c>
      <c r="H31" s="55">
        <v>36.75</v>
      </c>
      <c r="I31" s="58">
        <v>36.75</v>
      </c>
      <c r="J31" s="55">
        <v>12258.777</v>
      </c>
    </row>
    <row r="32" spans="1:10" ht="15" customHeight="1">
      <c r="A32" s="59" t="s">
        <v>479</v>
      </c>
      <c r="B32" s="57" t="s">
        <v>284</v>
      </c>
      <c r="C32" s="54">
        <v>268800</v>
      </c>
      <c r="D32" s="60">
        <v>254</v>
      </c>
      <c r="E32" s="60">
        <v>245.93</v>
      </c>
      <c r="F32" s="60">
        <v>243.54</v>
      </c>
      <c r="G32" s="60">
        <v>242.42</v>
      </c>
      <c r="H32" s="55">
        <v>93388.928</v>
      </c>
      <c r="I32" s="58">
        <v>62291.936</v>
      </c>
      <c r="J32" s="55">
        <v>52011.984</v>
      </c>
    </row>
    <row r="33" spans="1:10" ht="15" customHeight="1">
      <c r="A33" s="59" t="s">
        <v>480</v>
      </c>
      <c r="B33" s="57" t="s">
        <v>285</v>
      </c>
      <c r="C33" s="54">
        <v>1860</v>
      </c>
      <c r="D33" s="60">
        <v>54</v>
      </c>
      <c r="E33" s="60">
        <v>50.16</v>
      </c>
      <c r="F33" s="60">
        <v>47.81</v>
      </c>
      <c r="G33" s="60">
        <v>46.2</v>
      </c>
      <c r="H33" s="55">
        <v>952</v>
      </c>
      <c r="I33" s="58">
        <v>555.02</v>
      </c>
      <c r="J33" s="55">
        <v>344</v>
      </c>
    </row>
    <row r="34" spans="1:10" ht="15" customHeight="1">
      <c r="A34" s="59" t="s">
        <v>481</v>
      </c>
      <c r="B34" s="57" t="s">
        <v>273</v>
      </c>
      <c r="C34" s="54">
        <v>51910</v>
      </c>
      <c r="D34" s="60">
        <v>109</v>
      </c>
      <c r="E34" s="60">
        <v>99.06</v>
      </c>
      <c r="F34" s="60">
        <v>99.06</v>
      </c>
      <c r="G34" s="60">
        <v>101.86</v>
      </c>
      <c r="H34" s="55">
        <v>272.199</v>
      </c>
      <c r="I34" s="58">
        <v>272.199</v>
      </c>
      <c r="J34" s="55">
        <v>2675.801</v>
      </c>
    </row>
    <row r="35" spans="1:10" ht="15" customHeight="1">
      <c r="A35" s="56" t="s">
        <v>43</v>
      </c>
      <c r="B35" s="57"/>
      <c r="C35" s="54">
        <v>452312</v>
      </c>
      <c r="D35" s="54" t="s">
        <v>10</v>
      </c>
      <c r="E35" s="54" t="s">
        <v>10</v>
      </c>
      <c r="F35" s="54" t="s">
        <v>10</v>
      </c>
      <c r="G35" s="54" t="s">
        <v>10</v>
      </c>
      <c r="H35" s="55">
        <v>112934.829</v>
      </c>
      <c r="I35" s="58">
        <v>59130.353</v>
      </c>
      <c r="J35" s="55">
        <v>66657.59300000001</v>
      </c>
    </row>
    <row r="36" spans="1:10" ht="15" customHeight="1">
      <c r="A36" s="59" t="s">
        <v>286</v>
      </c>
      <c r="B36" s="57" t="s">
        <v>287</v>
      </c>
      <c r="C36" s="54">
        <v>72552</v>
      </c>
      <c r="D36" s="60">
        <v>425</v>
      </c>
      <c r="E36" s="60">
        <v>403.19</v>
      </c>
      <c r="F36" s="60">
        <v>401.07</v>
      </c>
      <c r="G36" s="60">
        <v>401.53</v>
      </c>
      <c r="H36" s="55">
        <v>4976.316</v>
      </c>
      <c r="I36" s="55">
        <v>2923.33</v>
      </c>
      <c r="J36" s="55">
        <v>3328.181</v>
      </c>
    </row>
    <row r="37" spans="1:10" ht="15" customHeight="1">
      <c r="A37" s="59" t="s">
        <v>288</v>
      </c>
      <c r="B37" s="57" t="s">
        <v>289</v>
      </c>
      <c r="C37" s="54">
        <v>34330</v>
      </c>
      <c r="D37" s="60">
        <v>305</v>
      </c>
      <c r="E37" s="60">
        <v>297.15</v>
      </c>
      <c r="F37" s="60">
        <v>295.12</v>
      </c>
      <c r="G37" s="60">
        <v>294.86</v>
      </c>
      <c r="H37" s="55">
        <v>8425.487</v>
      </c>
      <c r="I37" s="55">
        <v>4953.593</v>
      </c>
      <c r="J37" s="55">
        <v>4618.784</v>
      </c>
    </row>
    <row r="38" spans="1:10" ht="15" customHeight="1">
      <c r="A38" s="59" t="s">
        <v>290</v>
      </c>
      <c r="B38" s="57" t="s">
        <v>291</v>
      </c>
      <c r="C38" s="54">
        <v>2390</v>
      </c>
      <c r="D38" s="60">
        <v>425</v>
      </c>
      <c r="E38" s="60">
        <v>412.57</v>
      </c>
      <c r="F38" s="60">
        <v>409.01</v>
      </c>
      <c r="G38" s="60">
        <v>415.9</v>
      </c>
      <c r="H38" s="55">
        <v>304.761</v>
      </c>
      <c r="I38" s="55">
        <v>106.24</v>
      </c>
      <c r="J38" s="55">
        <v>604.999</v>
      </c>
    </row>
    <row r="39" spans="1:10" ht="15" customHeight="1">
      <c r="A39" s="59" t="s">
        <v>292</v>
      </c>
      <c r="B39" s="57" t="s">
        <v>293</v>
      </c>
      <c r="C39" s="54">
        <v>41400</v>
      </c>
      <c r="D39" s="60">
        <v>260</v>
      </c>
      <c r="E39" s="60">
        <v>250.07</v>
      </c>
      <c r="F39" s="60">
        <v>248</v>
      </c>
      <c r="G39" s="60">
        <v>250.79</v>
      </c>
      <c r="H39" s="55">
        <v>71.261</v>
      </c>
      <c r="I39" s="55">
        <v>0.6</v>
      </c>
      <c r="J39" s="55">
        <v>800.264</v>
      </c>
    </row>
    <row r="40" spans="1:10" ht="15" customHeight="1">
      <c r="A40" s="59" t="s">
        <v>294</v>
      </c>
      <c r="B40" s="57" t="s">
        <v>295</v>
      </c>
      <c r="C40" s="54">
        <v>2030</v>
      </c>
      <c r="D40" s="60">
        <v>292.92</v>
      </c>
      <c r="E40" s="60">
        <v>289.31</v>
      </c>
      <c r="F40" s="60">
        <v>287.38</v>
      </c>
      <c r="G40" s="60">
        <v>288.26</v>
      </c>
      <c r="H40" s="55">
        <v>559.52</v>
      </c>
      <c r="I40" s="55">
        <v>207.501</v>
      </c>
      <c r="J40" s="55">
        <v>356.762</v>
      </c>
    </row>
    <row r="41" spans="1:10" ht="15" customHeight="1">
      <c r="A41" s="59" t="s">
        <v>296</v>
      </c>
      <c r="B41" s="57" t="s">
        <v>297</v>
      </c>
      <c r="C41" s="54">
        <v>66380</v>
      </c>
      <c r="D41" s="60">
        <v>175.5</v>
      </c>
      <c r="E41" s="60">
        <v>173.55</v>
      </c>
      <c r="F41" s="60">
        <v>171.06</v>
      </c>
      <c r="G41" s="60">
        <v>170.4</v>
      </c>
      <c r="H41" s="55">
        <v>39865.532</v>
      </c>
      <c r="I41" s="55">
        <v>18377.584</v>
      </c>
      <c r="J41" s="55">
        <v>14683.967</v>
      </c>
    </row>
    <row r="42" spans="1:10" ht="15" customHeight="1">
      <c r="A42" s="59" t="s">
        <v>298</v>
      </c>
      <c r="B42" s="57" t="s">
        <v>491</v>
      </c>
      <c r="C42" s="54">
        <v>37180</v>
      </c>
      <c r="D42" s="60">
        <v>427</v>
      </c>
      <c r="E42" s="60">
        <v>413.42</v>
      </c>
      <c r="F42" s="60">
        <v>411.6</v>
      </c>
      <c r="G42" s="60">
        <v>411.04</v>
      </c>
      <c r="H42" s="55">
        <v>4140.613</v>
      </c>
      <c r="I42" s="55">
        <v>2742.004</v>
      </c>
      <c r="J42" s="55">
        <v>2394.805</v>
      </c>
    </row>
    <row r="43" spans="1:10" ht="15" customHeight="1">
      <c r="A43" s="59" t="s">
        <v>299</v>
      </c>
      <c r="B43" s="74" t="s">
        <v>57</v>
      </c>
      <c r="C43" s="54">
        <v>19000</v>
      </c>
      <c r="D43" s="60">
        <v>350</v>
      </c>
      <c r="E43" s="60">
        <v>344.05</v>
      </c>
      <c r="F43" s="60">
        <v>341.87</v>
      </c>
      <c r="G43" s="60">
        <v>342.55</v>
      </c>
      <c r="H43" s="55">
        <v>9197.285</v>
      </c>
      <c r="I43" s="55">
        <v>6552.705</v>
      </c>
      <c r="J43" s="55">
        <v>7358.336</v>
      </c>
    </row>
    <row r="44" spans="1:10" ht="15" customHeight="1">
      <c r="A44" s="59" t="s">
        <v>300</v>
      </c>
      <c r="B44" s="57" t="s">
        <v>301</v>
      </c>
      <c r="C44" s="54">
        <v>32500</v>
      </c>
      <c r="D44" s="60">
        <v>98</v>
      </c>
      <c r="E44" s="60">
        <v>81.41</v>
      </c>
      <c r="F44" s="60">
        <v>76.18</v>
      </c>
      <c r="G44" s="60">
        <v>75.98</v>
      </c>
      <c r="H44" s="55">
        <v>7534.644</v>
      </c>
      <c r="I44" s="55">
        <v>4029.12</v>
      </c>
      <c r="J44" s="55">
        <v>3912.322</v>
      </c>
    </row>
    <row r="45" spans="1:10" ht="15" customHeight="1">
      <c r="A45" s="59" t="s">
        <v>302</v>
      </c>
      <c r="B45" s="57" t="s">
        <v>291</v>
      </c>
      <c r="C45" s="54">
        <v>31780</v>
      </c>
      <c r="D45" s="60">
        <v>418</v>
      </c>
      <c r="E45" s="60">
        <v>395.35</v>
      </c>
      <c r="F45" s="60">
        <v>395.21</v>
      </c>
      <c r="G45" s="60">
        <v>393.26</v>
      </c>
      <c r="H45" s="55">
        <v>1332.503</v>
      </c>
      <c r="I45" s="55">
        <v>1255.495</v>
      </c>
      <c r="J45" s="55">
        <v>792.002</v>
      </c>
    </row>
    <row r="46" spans="1:10" ht="15" customHeight="1">
      <c r="A46" s="59" t="s">
        <v>303</v>
      </c>
      <c r="B46" s="57" t="s">
        <v>495</v>
      </c>
      <c r="C46" s="54">
        <v>47220</v>
      </c>
      <c r="D46" s="60">
        <v>288</v>
      </c>
      <c r="E46" s="60">
        <v>281.85</v>
      </c>
      <c r="F46" s="60">
        <v>278.73</v>
      </c>
      <c r="G46" s="60">
        <v>281.07</v>
      </c>
      <c r="H46" s="55">
        <v>15490.021</v>
      </c>
      <c r="I46" s="55">
        <v>6215.526</v>
      </c>
      <c r="J46" s="55">
        <v>12838.025</v>
      </c>
    </row>
    <row r="47" spans="1:10" ht="15" customHeight="1">
      <c r="A47" s="59" t="s">
        <v>304</v>
      </c>
      <c r="B47" s="57" t="s">
        <v>305</v>
      </c>
      <c r="C47" s="54">
        <v>2250</v>
      </c>
      <c r="D47" s="60">
        <v>602.26</v>
      </c>
      <c r="E47" s="60">
        <v>588.86</v>
      </c>
      <c r="F47" s="60">
        <v>589.06</v>
      </c>
      <c r="G47" s="60">
        <v>589.16</v>
      </c>
      <c r="H47" s="55">
        <v>75.826</v>
      </c>
      <c r="I47" s="55">
        <v>83.997</v>
      </c>
      <c r="J47" s="55">
        <v>88.081</v>
      </c>
    </row>
    <row r="48" spans="1:10" ht="15" customHeight="1">
      <c r="A48" s="59" t="s">
        <v>306</v>
      </c>
      <c r="B48" s="57" t="s">
        <v>297</v>
      </c>
      <c r="C48" s="54">
        <v>2720</v>
      </c>
      <c r="D48" s="60">
        <v>220.5</v>
      </c>
      <c r="E48" s="60">
        <v>218.57</v>
      </c>
      <c r="F48" s="60">
        <v>216.88</v>
      </c>
      <c r="G48" s="60">
        <v>218.9</v>
      </c>
      <c r="H48" s="55">
        <v>1652.303</v>
      </c>
      <c r="I48" s="55">
        <v>1058.801</v>
      </c>
      <c r="J48" s="55">
        <v>1780.998</v>
      </c>
    </row>
    <row r="49" spans="1:10" ht="15" customHeight="1">
      <c r="A49" s="59" t="s">
        <v>307</v>
      </c>
      <c r="B49" s="57" t="s">
        <v>308</v>
      </c>
      <c r="C49" s="54">
        <v>28780</v>
      </c>
      <c r="D49" s="60">
        <v>441</v>
      </c>
      <c r="E49" s="60">
        <v>431.8</v>
      </c>
      <c r="F49" s="60">
        <v>428.53</v>
      </c>
      <c r="G49" s="60">
        <v>428.74</v>
      </c>
      <c r="H49" s="55">
        <v>7012.783</v>
      </c>
      <c r="I49" s="55">
        <v>3565.079</v>
      </c>
      <c r="J49" s="55">
        <v>3698.634</v>
      </c>
    </row>
    <row r="50" spans="1:10" ht="15" customHeight="1">
      <c r="A50" s="59" t="s">
        <v>309</v>
      </c>
      <c r="B50" s="57" t="s">
        <v>310</v>
      </c>
      <c r="C50" s="54">
        <v>31800</v>
      </c>
      <c r="D50" s="60">
        <v>295</v>
      </c>
      <c r="E50" s="60">
        <v>290.4</v>
      </c>
      <c r="F50" s="60">
        <v>288.05</v>
      </c>
      <c r="G50" s="60">
        <v>289.34</v>
      </c>
      <c r="H50" s="55">
        <v>12295.974</v>
      </c>
      <c r="I50" s="55">
        <v>7058.778</v>
      </c>
      <c r="J50" s="55">
        <v>9401.433</v>
      </c>
    </row>
    <row r="51" spans="1:10" ht="15" customHeight="1">
      <c r="A51" s="56" t="s">
        <v>70</v>
      </c>
      <c r="B51" s="57"/>
      <c r="C51" s="54">
        <v>2759753.24</v>
      </c>
      <c r="D51" s="54" t="s">
        <v>10</v>
      </c>
      <c r="E51" s="54" t="s">
        <v>10</v>
      </c>
      <c r="F51" s="54" t="s">
        <v>10</v>
      </c>
      <c r="G51" s="54" t="s">
        <v>10</v>
      </c>
      <c r="H51" s="55">
        <v>137639.28100000002</v>
      </c>
      <c r="I51" s="58">
        <v>84803.78499999999</v>
      </c>
      <c r="J51" s="55">
        <v>73164.71699999998</v>
      </c>
    </row>
    <row r="52" spans="1:10" ht="15" customHeight="1">
      <c r="A52" s="59" t="s">
        <v>311</v>
      </c>
      <c r="B52" s="57" t="s">
        <v>311</v>
      </c>
      <c r="C52" s="54">
        <v>1601000</v>
      </c>
      <c r="D52" s="60">
        <v>142.5</v>
      </c>
      <c r="E52" s="60">
        <v>104.73</v>
      </c>
      <c r="F52" s="60">
        <v>101.71</v>
      </c>
      <c r="G52" s="60">
        <v>102.81</v>
      </c>
      <c r="H52" s="55">
        <v>19945.716</v>
      </c>
      <c r="I52" s="55">
        <v>8355.078</v>
      </c>
      <c r="J52" s="55">
        <v>11830.012</v>
      </c>
    </row>
    <row r="53" spans="1:10" ht="15" customHeight="1">
      <c r="A53" s="59" t="s">
        <v>312</v>
      </c>
      <c r="B53" s="57" t="s">
        <v>313</v>
      </c>
      <c r="C53" s="54">
        <v>6000</v>
      </c>
      <c r="D53" s="60">
        <v>97.3</v>
      </c>
      <c r="E53" s="60">
        <v>90.59</v>
      </c>
      <c r="F53" s="60">
        <v>89.6</v>
      </c>
      <c r="G53" s="60">
        <v>88.58</v>
      </c>
      <c r="H53" s="55">
        <v>1695.999</v>
      </c>
      <c r="I53" s="55">
        <v>1328</v>
      </c>
      <c r="J53" s="55">
        <v>1016.601</v>
      </c>
    </row>
    <row r="54" spans="1:10" ht="15" customHeight="1">
      <c r="A54" s="59" t="s">
        <v>310</v>
      </c>
      <c r="B54" s="57" t="s">
        <v>314</v>
      </c>
      <c r="C54" s="54">
        <v>126000</v>
      </c>
      <c r="D54" s="60">
        <v>114.5</v>
      </c>
      <c r="E54" s="60">
        <v>102.22</v>
      </c>
      <c r="F54" s="60">
        <v>100.85</v>
      </c>
      <c r="G54" s="60">
        <v>100.32</v>
      </c>
      <c r="H54" s="55">
        <v>2361.759</v>
      </c>
      <c r="I54" s="55">
        <v>749.643</v>
      </c>
      <c r="J54" s="55">
        <v>373.087</v>
      </c>
    </row>
    <row r="55" spans="1:10" ht="15" customHeight="1">
      <c r="A55" s="59" t="s">
        <v>315</v>
      </c>
      <c r="B55" s="74" t="s">
        <v>75</v>
      </c>
      <c r="C55" s="54">
        <v>86090</v>
      </c>
      <c r="D55" s="60">
        <v>103</v>
      </c>
      <c r="E55" s="60">
        <v>91.69</v>
      </c>
      <c r="F55" s="60">
        <v>90.08</v>
      </c>
      <c r="G55" s="60">
        <v>89.66</v>
      </c>
      <c r="H55" s="55">
        <v>3453.405</v>
      </c>
      <c r="I55" s="55">
        <v>909.603</v>
      </c>
      <c r="J55" s="55">
        <v>572.202</v>
      </c>
    </row>
    <row r="56" spans="1:10" ht="15" customHeight="1">
      <c r="A56" s="59" t="s">
        <v>316</v>
      </c>
      <c r="B56" s="74" t="s">
        <v>75</v>
      </c>
      <c r="C56" s="54">
        <v>12170</v>
      </c>
      <c r="D56" s="60">
        <v>84.6</v>
      </c>
      <c r="E56" s="60">
        <v>83.64</v>
      </c>
      <c r="F56" s="60">
        <v>83.62</v>
      </c>
      <c r="G56" s="60">
        <v>83.62</v>
      </c>
      <c r="H56" s="55">
        <v>7586.701</v>
      </c>
      <c r="I56" s="55">
        <v>7537.866</v>
      </c>
      <c r="J56" s="55">
        <v>7537.866</v>
      </c>
    </row>
    <row r="57" spans="1:10" ht="15" customHeight="1">
      <c r="A57" s="59" t="s">
        <v>317</v>
      </c>
      <c r="B57" s="74" t="s">
        <v>78</v>
      </c>
      <c r="C57" s="54">
        <v>118000</v>
      </c>
      <c r="D57" s="60">
        <v>236.2</v>
      </c>
      <c r="E57" s="60">
        <v>216.92</v>
      </c>
      <c r="F57" s="60">
        <v>215.24</v>
      </c>
      <c r="G57" s="60">
        <v>214.37</v>
      </c>
      <c r="H57" s="55">
        <v>307.415</v>
      </c>
      <c r="I57" s="55">
        <v>36.633</v>
      </c>
      <c r="J57" s="55">
        <v>5.59</v>
      </c>
    </row>
    <row r="58" spans="1:10" ht="15" customHeight="1">
      <c r="A58" s="59" t="s">
        <v>318</v>
      </c>
      <c r="B58" s="57" t="s">
        <v>319</v>
      </c>
      <c r="C58" s="54">
        <v>1070</v>
      </c>
      <c r="D58" s="60">
        <v>214</v>
      </c>
      <c r="E58" s="60">
        <v>208</v>
      </c>
      <c r="F58" s="60">
        <v>208</v>
      </c>
      <c r="G58" s="60">
        <v>210.57</v>
      </c>
      <c r="H58" s="55">
        <v>70</v>
      </c>
      <c r="I58" s="55">
        <v>70</v>
      </c>
      <c r="J58" s="55">
        <v>309.801</v>
      </c>
    </row>
    <row r="59" spans="1:10" ht="15" customHeight="1">
      <c r="A59" s="59" t="s">
        <v>320</v>
      </c>
      <c r="B59" s="74" t="s">
        <v>259</v>
      </c>
      <c r="C59" s="54">
        <v>12100</v>
      </c>
      <c r="D59" s="60">
        <v>655</v>
      </c>
      <c r="E59" s="60">
        <v>644.26</v>
      </c>
      <c r="F59" s="60">
        <v>642.05</v>
      </c>
      <c r="G59" s="60">
        <v>641.81</v>
      </c>
      <c r="H59" s="55">
        <v>1444.564</v>
      </c>
      <c r="I59" s="55">
        <v>657.796</v>
      </c>
      <c r="J59" s="55">
        <v>624.8</v>
      </c>
    </row>
    <row r="60" spans="1:10" ht="15" customHeight="1">
      <c r="A60" s="59" t="s">
        <v>321</v>
      </c>
      <c r="B60" s="74" t="s">
        <v>83</v>
      </c>
      <c r="C60" s="54">
        <v>63906.297</v>
      </c>
      <c r="D60" s="60">
        <v>130</v>
      </c>
      <c r="E60" s="60">
        <v>116.16</v>
      </c>
      <c r="F60" s="60">
        <v>114.02</v>
      </c>
      <c r="G60" s="60">
        <v>113.47</v>
      </c>
      <c r="H60" s="55">
        <v>4241.609</v>
      </c>
      <c r="I60" s="55">
        <v>2305.55</v>
      </c>
      <c r="J60" s="55">
        <v>1964.545</v>
      </c>
    </row>
    <row r="61" spans="1:10" ht="15" customHeight="1">
      <c r="A61" s="59" t="s">
        <v>322</v>
      </c>
      <c r="B61" s="57" t="s">
        <v>314</v>
      </c>
      <c r="C61" s="54">
        <v>456000</v>
      </c>
      <c r="D61" s="60">
        <v>127</v>
      </c>
      <c r="E61" s="60">
        <v>117.51</v>
      </c>
      <c r="F61" s="60">
        <v>115.89</v>
      </c>
      <c r="G61" s="60">
        <v>114.95</v>
      </c>
      <c r="H61" s="55">
        <v>89588.056</v>
      </c>
      <c r="I61" s="55">
        <v>60865.528</v>
      </c>
      <c r="J61" s="55">
        <v>46902.168</v>
      </c>
    </row>
    <row r="62" spans="1:10" ht="15" customHeight="1">
      <c r="A62" s="59" t="s">
        <v>323</v>
      </c>
      <c r="B62" s="74" t="s">
        <v>78</v>
      </c>
      <c r="C62" s="54">
        <v>74000</v>
      </c>
      <c r="D62" s="60">
        <v>246</v>
      </c>
      <c r="E62" s="60">
        <v>234.99</v>
      </c>
      <c r="F62" s="60">
        <v>234</v>
      </c>
      <c r="G62" s="60">
        <v>234</v>
      </c>
      <c r="H62" s="55">
        <v>257.401</v>
      </c>
      <c r="I62" s="55" t="s">
        <v>10</v>
      </c>
      <c r="J62" s="55" t="s">
        <v>10</v>
      </c>
    </row>
    <row r="63" spans="1:10" ht="15" customHeight="1">
      <c r="A63" s="59" t="s">
        <v>324</v>
      </c>
      <c r="B63" s="74" t="s">
        <v>75</v>
      </c>
      <c r="C63" s="54">
        <v>52000</v>
      </c>
      <c r="D63" s="60">
        <v>120</v>
      </c>
      <c r="E63" s="60">
        <v>108.63</v>
      </c>
      <c r="F63" s="60">
        <v>107.13</v>
      </c>
      <c r="G63" s="60">
        <v>107.63</v>
      </c>
      <c r="H63" s="55">
        <v>2776.496</v>
      </c>
      <c r="I63" s="55">
        <v>1019.608</v>
      </c>
      <c r="J63" s="55">
        <v>1468.108</v>
      </c>
    </row>
    <row r="64" spans="1:10" ht="15" customHeight="1">
      <c r="A64" s="59" t="s">
        <v>325</v>
      </c>
      <c r="B64" s="74" t="s">
        <v>78</v>
      </c>
      <c r="C64" s="54">
        <v>7880</v>
      </c>
      <c r="D64" s="60">
        <v>102</v>
      </c>
      <c r="E64" s="60">
        <v>98.27</v>
      </c>
      <c r="F64" s="60">
        <v>92.05</v>
      </c>
      <c r="G64" s="60">
        <v>92.05</v>
      </c>
      <c r="H64" s="55">
        <v>1057.372</v>
      </c>
      <c r="I64" s="55" t="s">
        <v>10</v>
      </c>
      <c r="J64" s="55" t="s">
        <v>10</v>
      </c>
    </row>
    <row r="65" spans="1:10" ht="15" customHeight="1">
      <c r="A65" s="59" t="s">
        <v>326</v>
      </c>
      <c r="B65" s="57" t="s">
        <v>327</v>
      </c>
      <c r="C65" s="54">
        <v>7670</v>
      </c>
      <c r="D65" s="60">
        <v>100</v>
      </c>
      <c r="E65" s="60">
        <v>90</v>
      </c>
      <c r="F65" s="60">
        <v>90</v>
      </c>
      <c r="G65" s="60">
        <v>90</v>
      </c>
      <c r="H65" s="55" t="s">
        <v>10</v>
      </c>
      <c r="I65" s="55" t="s">
        <v>10</v>
      </c>
      <c r="J65" s="55" t="s">
        <v>10</v>
      </c>
    </row>
    <row r="66" spans="1:10" ht="15" customHeight="1">
      <c r="A66" s="59" t="s">
        <v>328</v>
      </c>
      <c r="B66" s="74" t="s">
        <v>90</v>
      </c>
      <c r="C66" s="54">
        <v>21000</v>
      </c>
      <c r="D66" s="60">
        <v>250</v>
      </c>
      <c r="E66" s="60">
        <v>242.84</v>
      </c>
      <c r="F66" s="60">
        <v>240.84</v>
      </c>
      <c r="G66" s="60">
        <v>241.16</v>
      </c>
      <c r="H66" s="55">
        <v>802.079</v>
      </c>
      <c r="I66" s="55">
        <v>262.439</v>
      </c>
      <c r="J66" s="55">
        <v>329.161</v>
      </c>
    </row>
    <row r="67" spans="1:10" ht="15" customHeight="1">
      <c r="A67" s="59" t="s">
        <v>329</v>
      </c>
      <c r="B67" s="57" t="s">
        <v>330</v>
      </c>
      <c r="C67" s="54">
        <v>40936.943</v>
      </c>
      <c r="D67" s="60">
        <v>254.5</v>
      </c>
      <c r="E67" s="60">
        <v>241.27</v>
      </c>
      <c r="F67" s="60">
        <v>238.09</v>
      </c>
      <c r="G67" s="60">
        <v>235.89</v>
      </c>
      <c r="H67" s="55">
        <v>908.565</v>
      </c>
      <c r="I67" s="55">
        <v>95.897</v>
      </c>
      <c r="J67" s="55">
        <v>0.511</v>
      </c>
    </row>
    <row r="68" spans="1:10" ht="15" customHeight="1">
      <c r="A68" s="59" t="s">
        <v>331</v>
      </c>
      <c r="B68" s="74" t="s">
        <v>72</v>
      </c>
      <c r="C68" s="54">
        <v>18190</v>
      </c>
      <c r="D68" s="60">
        <v>510</v>
      </c>
      <c r="E68" s="60">
        <v>495.3</v>
      </c>
      <c r="F68" s="60">
        <v>494.34</v>
      </c>
      <c r="G68" s="60">
        <v>486.2</v>
      </c>
      <c r="H68" s="55">
        <v>592.397</v>
      </c>
      <c r="I68" s="55">
        <v>376.339</v>
      </c>
      <c r="J68" s="55" t="s">
        <v>10</v>
      </c>
    </row>
    <row r="69" spans="1:10" ht="15" customHeight="1">
      <c r="A69" s="59" t="s">
        <v>332</v>
      </c>
      <c r="B69" s="57" t="s">
        <v>333</v>
      </c>
      <c r="C69" s="54">
        <v>35040</v>
      </c>
      <c r="D69" s="60">
        <v>310</v>
      </c>
      <c r="E69" s="60">
        <v>296.91</v>
      </c>
      <c r="F69" s="60">
        <v>295.54</v>
      </c>
      <c r="G69" s="60">
        <v>295.54</v>
      </c>
      <c r="H69" s="55">
        <v>276.897</v>
      </c>
      <c r="I69" s="55">
        <v>230.022</v>
      </c>
      <c r="J69" s="55">
        <v>230.022</v>
      </c>
    </row>
    <row r="70" spans="1:10" ht="15" customHeight="1">
      <c r="A70" s="59" t="s">
        <v>334</v>
      </c>
      <c r="B70" s="57" t="s">
        <v>327</v>
      </c>
      <c r="C70" s="54">
        <v>20700</v>
      </c>
      <c r="D70" s="60">
        <v>101.5</v>
      </c>
      <c r="E70" s="60">
        <v>88.87</v>
      </c>
      <c r="F70" s="60">
        <v>84.81</v>
      </c>
      <c r="G70" s="60">
        <v>83.81</v>
      </c>
      <c r="H70" s="55">
        <v>272.85</v>
      </c>
      <c r="I70" s="55">
        <v>3.783</v>
      </c>
      <c r="J70" s="55" t="s">
        <v>10</v>
      </c>
    </row>
    <row r="71" spans="1:10" ht="15" customHeight="1">
      <c r="A71" s="56" t="s">
        <v>95</v>
      </c>
      <c r="B71" s="57"/>
      <c r="C71" s="54">
        <v>7389107.414</v>
      </c>
      <c r="D71" s="54" t="s">
        <v>10</v>
      </c>
      <c r="E71" s="54" t="s">
        <v>10</v>
      </c>
      <c r="F71" s="54" t="s">
        <v>10</v>
      </c>
      <c r="G71" s="54" t="s">
        <v>10</v>
      </c>
      <c r="H71" s="55">
        <v>1413810.312</v>
      </c>
      <c r="I71" s="58">
        <v>759459.8020000003</v>
      </c>
      <c r="J71" s="55">
        <v>533965.0769999999</v>
      </c>
    </row>
    <row r="72" spans="1:10" ht="15" customHeight="1">
      <c r="A72" s="59" t="s">
        <v>335</v>
      </c>
      <c r="B72" s="57" t="s">
        <v>336</v>
      </c>
      <c r="C72" s="54">
        <v>4790</v>
      </c>
      <c r="D72" s="60">
        <v>100</v>
      </c>
      <c r="E72" s="60">
        <v>92.98</v>
      </c>
      <c r="F72" s="60">
        <v>91.51</v>
      </c>
      <c r="G72" s="60">
        <v>91.51</v>
      </c>
      <c r="H72" s="55">
        <v>137.88</v>
      </c>
      <c r="I72" s="55">
        <v>19.398</v>
      </c>
      <c r="J72" s="55">
        <v>19.398</v>
      </c>
    </row>
    <row r="73" spans="1:10" ht="15" customHeight="1">
      <c r="A73" s="59" t="s">
        <v>337</v>
      </c>
      <c r="B73" s="57" t="s">
        <v>338</v>
      </c>
      <c r="C73" s="54">
        <v>13110</v>
      </c>
      <c r="D73" s="60">
        <v>101</v>
      </c>
      <c r="E73" s="60">
        <v>94.64</v>
      </c>
      <c r="F73" s="60">
        <v>92.4</v>
      </c>
      <c r="G73" s="60">
        <v>90</v>
      </c>
      <c r="H73" s="55">
        <v>1258</v>
      </c>
      <c r="I73" s="55">
        <v>226</v>
      </c>
      <c r="J73" s="55" t="s">
        <v>10</v>
      </c>
    </row>
    <row r="74" spans="1:10" ht="15" customHeight="1">
      <c r="A74" s="59" t="s">
        <v>339</v>
      </c>
      <c r="B74" s="57" t="s">
        <v>340</v>
      </c>
      <c r="C74" s="54">
        <v>6700000</v>
      </c>
      <c r="D74" s="60">
        <v>106</v>
      </c>
      <c r="E74" s="60">
        <v>86.48</v>
      </c>
      <c r="F74" s="60">
        <v>80.09</v>
      </c>
      <c r="G74" s="60">
        <v>76.44</v>
      </c>
      <c r="H74" s="55">
        <v>1388654.464</v>
      </c>
      <c r="I74" s="55">
        <v>746362.56</v>
      </c>
      <c r="J74" s="55">
        <v>523441.312</v>
      </c>
    </row>
    <row r="75" spans="1:10" ht="15" customHeight="1">
      <c r="A75" s="59" t="s">
        <v>341</v>
      </c>
      <c r="B75" s="57" t="s">
        <v>338</v>
      </c>
      <c r="C75" s="54">
        <v>10390</v>
      </c>
      <c r="D75" s="60">
        <v>23.5</v>
      </c>
      <c r="E75" s="60">
        <v>15.97</v>
      </c>
      <c r="F75" s="60">
        <v>15.02</v>
      </c>
      <c r="G75" s="60">
        <v>15.96</v>
      </c>
      <c r="H75" s="55">
        <v>522.2</v>
      </c>
      <c r="I75" s="55">
        <v>275.2</v>
      </c>
      <c r="J75" s="55">
        <v>519.6</v>
      </c>
    </row>
    <row r="76" spans="1:10" ht="15" customHeight="1">
      <c r="A76" s="59" t="s">
        <v>342</v>
      </c>
      <c r="B76" s="57" t="s">
        <v>340</v>
      </c>
      <c r="C76" s="54">
        <v>509693</v>
      </c>
      <c r="D76" s="60">
        <v>99</v>
      </c>
      <c r="E76" s="60">
        <v>77.36</v>
      </c>
      <c r="F76" s="60">
        <v>75.52</v>
      </c>
      <c r="G76" s="60">
        <v>76.22</v>
      </c>
      <c r="H76" s="55">
        <v>2773.077</v>
      </c>
      <c r="I76" s="55">
        <v>543.93</v>
      </c>
      <c r="J76" s="55">
        <v>1090.429</v>
      </c>
    </row>
    <row r="77" spans="1:10" ht="15" customHeight="1">
      <c r="A77" s="59" t="s">
        <v>343</v>
      </c>
      <c r="B77" s="57" t="s">
        <v>496</v>
      </c>
      <c r="C77" s="54">
        <v>17000</v>
      </c>
      <c r="D77" s="60">
        <v>98.5</v>
      </c>
      <c r="E77" s="60">
        <v>89.84</v>
      </c>
      <c r="F77" s="60">
        <v>89.63</v>
      </c>
      <c r="G77" s="60">
        <v>88.55</v>
      </c>
      <c r="H77" s="55">
        <v>505.51</v>
      </c>
      <c r="I77" s="55">
        <v>441.903</v>
      </c>
      <c r="J77" s="55">
        <v>174.784</v>
      </c>
    </row>
    <row r="78" spans="1:10" ht="15" customHeight="1">
      <c r="A78" s="59" t="s">
        <v>344</v>
      </c>
      <c r="B78" s="57" t="s">
        <v>345</v>
      </c>
      <c r="C78" s="54">
        <v>26772.8</v>
      </c>
      <c r="D78" s="60">
        <v>114.45</v>
      </c>
      <c r="E78" s="60">
        <v>110.68</v>
      </c>
      <c r="F78" s="60">
        <v>109.08</v>
      </c>
      <c r="G78" s="60">
        <v>108.3</v>
      </c>
      <c r="H78" s="55">
        <v>11039.201</v>
      </c>
      <c r="I78" s="55">
        <v>6901.204</v>
      </c>
      <c r="J78" s="55">
        <v>5232.007</v>
      </c>
    </row>
    <row r="79" spans="1:10" ht="15" customHeight="1">
      <c r="A79" s="59" t="s">
        <v>346</v>
      </c>
      <c r="B79" s="57" t="s">
        <v>336</v>
      </c>
      <c r="C79" s="54">
        <v>2810</v>
      </c>
      <c r="D79" s="60">
        <v>93</v>
      </c>
      <c r="E79" s="60">
        <v>81</v>
      </c>
      <c r="F79" s="60">
        <v>81</v>
      </c>
      <c r="G79" s="60">
        <v>81</v>
      </c>
      <c r="H79" s="55">
        <v>9.6</v>
      </c>
      <c r="I79" s="55">
        <v>9.6</v>
      </c>
      <c r="J79" s="55">
        <v>9.6</v>
      </c>
    </row>
    <row r="80" spans="1:10" ht="15" customHeight="1">
      <c r="A80" s="59" t="s">
        <v>347</v>
      </c>
      <c r="B80" s="57" t="s">
        <v>345</v>
      </c>
      <c r="C80" s="54">
        <v>5194.457</v>
      </c>
      <c r="D80" s="60">
        <v>111</v>
      </c>
      <c r="E80" s="60">
        <v>104.55</v>
      </c>
      <c r="F80" s="60">
        <v>103.01</v>
      </c>
      <c r="G80" s="60">
        <v>103.01</v>
      </c>
      <c r="H80" s="55">
        <v>179.708</v>
      </c>
      <c r="I80" s="55">
        <v>14.06</v>
      </c>
      <c r="J80" s="55">
        <v>14.06</v>
      </c>
    </row>
    <row r="81" spans="1:10" ht="15" customHeight="1">
      <c r="A81" s="59" t="s">
        <v>348</v>
      </c>
      <c r="B81" s="57" t="s">
        <v>348</v>
      </c>
      <c r="C81" s="54">
        <v>6380</v>
      </c>
      <c r="D81" s="60">
        <v>99</v>
      </c>
      <c r="E81" s="60">
        <v>90.01</v>
      </c>
      <c r="F81" s="60">
        <v>90.01</v>
      </c>
      <c r="G81" s="60">
        <v>90.01</v>
      </c>
      <c r="H81" s="55">
        <v>31.29</v>
      </c>
      <c r="I81" s="55">
        <v>31.29</v>
      </c>
      <c r="J81" s="55">
        <v>31.29</v>
      </c>
    </row>
    <row r="82" spans="1:10" ht="15" customHeight="1">
      <c r="A82" s="59" t="s">
        <v>349</v>
      </c>
      <c r="B82" s="57" t="s">
        <v>340</v>
      </c>
      <c r="C82" s="54">
        <v>23470</v>
      </c>
      <c r="D82" s="60">
        <v>88</v>
      </c>
      <c r="E82" s="60">
        <v>79.76</v>
      </c>
      <c r="F82" s="60">
        <v>77.68</v>
      </c>
      <c r="G82" s="60">
        <v>77.78</v>
      </c>
      <c r="H82" s="55">
        <v>2811.602</v>
      </c>
      <c r="I82" s="55">
        <v>1064.4</v>
      </c>
      <c r="J82" s="55">
        <v>1109.9</v>
      </c>
    </row>
    <row r="83" spans="1:10" ht="15" customHeight="1">
      <c r="A83" s="59" t="s">
        <v>350</v>
      </c>
      <c r="B83" s="57" t="s">
        <v>351</v>
      </c>
      <c r="C83" s="54">
        <v>58434.157</v>
      </c>
      <c r="D83" s="60">
        <v>118</v>
      </c>
      <c r="E83" s="60">
        <v>107.84</v>
      </c>
      <c r="F83" s="60">
        <v>107.16</v>
      </c>
      <c r="G83" s="60">
        <v>106.39</v>
      </c>
      <c r="H83" s="55">
        <v>2822.959</v>
      </c>
      <c r="I83" s="55">
        <v>1822.299</v>
      </c>
      <c r="J83" s="55">
        <v>1071.875</v>
      </c>
    </row>
    <row r="84" spans="1:10" ht="15" customHeight="1">
      <c r="A84" s="59" t="s">
        <v>352</v>
      </c>
      <c r="B84" s="57" t="s">
        <v>353</v>
      </c>
      <c r="C84" s="54">
        <v>6720</v>
      </c>
      <c r="D84" s="60">
        <v>99</v>
      </c>
      <c r="E84" s="60">
        <v>96.17</v>
      </c>
      <c r="F84" s="60">
        <v>94.59</v>
      </c>
      <c r="G84" s="60">
        <v>93.91</v>
      </c>
      <c r="H84" s="55">
        <v>2382.74</v>
      </c>
      <c r="I84" s="55">
        <v>1328.958</v>
      </c>
      <c r="J84" s="55">
        <v>902.602</v>
      </c>
    </row>
    <row r="85" spans="1:10" ht="15" customHeight="1">
      <c r="A85" s="59" t="s">
        <v>354</v>
      </c>
      <c r="B85" s="57" t="s">
        <v>338</v>
      </c>
      <c r="C85" s="54">
        <v>833</v>
      </c>
      <c r="D85" s="60">
        <v>54.5</v>
      </c>
      <c r="E85" s="60">
        <v>49.02</v>
      </c>
      <c r="F85" s="60">
        <v>48</v>
      </c>
      <c r="G85" s="60">
        <v>47.05</v>
      </c>
      <c r="H85" s="55">
        <v>80.48</v>
      </c>
      <c r="I85" s="55">
        <v>31</v>
      </c>
      <c r="J85" s="55">
        <v>9.72</v>
      </c>
    </row>
    <row r="86" spans="1:10" ht="15" customHeight="1">
      <c r="A86" s="59" t="s">
        <v>355</v>
      </c>
      <c r="B86" s="57" t="s">
        <v>351</v>
      </c>
      <c r="C86" s="54">
        <v>3510</v>
      </c>
      <c r="D86" s="60">
        <v>100</v>
      </c>
      <c r="E86" s="60">
        <v>92.8</v>
      </c>
      <c r="F86" s="60">
        <v>91.52</v>
      </c>
      <c r="G86" s="60">
        <v>91.19</v>
      </c>
      <c r="H86" s="55">
        <v>601.601</v>
      </c>
      <c r="I86" s="55">
        <v>388</v>
      </c>
      <c r="J86" s="55">
        <v>338.5</v>
      </c>
    </row>
    <row r="87" spans="1:10" ht="15" customHeight="1">
      <c r="A87" s="56" t="s">
        <v>115</v>
      </c>
      <c r="B87" s="57"/>
      <c r="C87" s="54">
        <v>24000</v>
      </c>
      <c r="D87" s="54" t="s">
        <v>10</v>
      </c>
      <c r="E87" s="54" t="s">
        <v>10</v>
      </c>
      <c r="F87" s="54" t="s">
        <v>10</v>
      </c>
      <c r="G87" s="54" t="s">
        <v>10</v>
      </c>
      <c r="H87" s="55">
        <v>303.549</v>
      </c>
      <c r="I87" s="58">
        <v>54.75</v>
      </c>
      <c r="J87" s="55">
        <v>54.75</v>
      </c>
    </row>
    <row r="88" spans="1:10" ht="15" customHeight="1">
      <c r="A88" s="16" t="s">
        <v>489</v>
      </c>
      <c r="B88" s="57" t="s">
        <v>116</v>
      </c>
      <c r="C88" s="54">
        <v>24000</v>
      </c>
      <c r="D88" s="60">
        <v>109.28</v>
      </c>
      <c r="E88" s="60">
        <v>101.95</v>
      </c>
      <c r="F88" s="60">
        <v>100.7</v>
      </c>
      <c r="G88" s="60">
        <v>100.7</v>
      </c>
      <c r="H88" s="55">
        <v>303.549</v>
      </c>
      <c r="I88" s="55">
        <v>54.75</v>
      </c>
      <c r="J88" s="55">
        <v>54.75</v>
      </c>
    </row>
    <row r="89" spans="1:10" ht="15" customHeight="1">
      <c r="A89" s="56" t="s">
        <v>117</v>
      </c>
      <c r="B89" s="57"/>
      <c r="C89" s="54">
        <v>1721047.165</v>
      </c>
      <c r="D89" s="54" t="s">
        <v>10</v>
      </c>
      <c r="E89" s="54" t="s">
        <v>10</v>
      </c>
      <c r="F89" s="54" t="s">
        <v>10</v>
      </c>
      <c r="G89" s="54" t="s">
        <v>10</v>
      </c>
      <c r="H89" s="55">
        <v>218037.80099999998</v>
      </c>
      <c r="I89" s="58">
        <v>137631.195</v>
      </c>
      <c r="J89" s="55">
        <v>173277.299</v>
      </c>
    </row>
    <row r="90" spans="1:10" ht="15" customHeight="1">
      <c r="A90" s="59" t="s">
        <v>356</v>
      </c>
      <c r="B90" s="57" t="s">
        <v>357</v>
      </c>
      <c r="C90" s="54">
        <v>40261.663</v>
      </c>
      <c r="D90" s="60">
        <v>115</v>
      </c>
      <c r="E90" s="60">
        <v>111.23</v>
      </c>
      <c r="F90" s="60">
        <v>109.6</v>
      </c>
      <c r="G90" s="60">
        <v>111.98</v>
      </c>
      <c r="H90" s="55">
        <v>17484.776</v>
      </c>
      <c r="I90" s="55">
        <v>11499.202</v>
      </c>
      <c r="J90" s="55">
        <v>21345.684</v>
      </c>
    </row>
    <row r="91" spans="1:10" ht="15" customHeight="1">
      <c r="A91" s="59" t="s">
        <v>358</v>
      </c>
      <c r="B91" s="57" t="s">
        <v>359</v>
      </c>
      <c r="C91" s="54">
        <v>859533</v>
      </c>
      <c r="D91" s="60">
        <v>153</v>
      </c>
      <c r="E91" s="60">
        <v>136.14</v>
      </c>
      <c r="F91" s="60">
        <v>134.34</v>
      </c>
      <c r="G91" s="60">
        <v>134.54</v>
      </c>
      <c r="H91" s="55">
        <v>59451.1</v>
      </c>
      <c r="I91" s="55">
        <v>37167.088</v>
      </c>
      <c r="J91" s="55">
        <v>40045.42</v>
      </c>
    </row>
    <row r="92" spans="1:10" ht="15" customHeight="1">
      <c r="A92" s="59" t="s">
        <v>360</v>
      </c>
      <c r="B92" s="57" t="s">
        <v>361</v>
      </c>
      <c r="C92" s="54">
        <v>18530</v>
      </c>
      <c r="D92" s="60">
        <v>112</v>
      </c>
      <c r="E92" s="60">
        <v>106.04</v>
      </c>
      <c r="F92" s="60">
        <v>104.35</v>
      </c>
      <c r="G92" s="60">
        <v>104.7</v>
      </c>
      <c r="H92" s="55">
        <v>2653.734</v>
      </c>
      <c r="I92" s="55">
        <v>1264.199</v>
      </c>
      <c r="J92" s="55">
        <v>1527.398</v>
      </c>
    </row>
    <row r="93" spans="1:10" ht="15" customHeight="1">
      <c r="A93" s="59" t="s">
        <v>362</v>
      </c>
      <c r="B93" s="57" t="s">
        <v>363</v>
      </c>
      <c r="C93" s="54">
        <v>96800</v>
      </c>
      <c r="D93" s="60">
        <v>95</v>
      </c>
      <c r="E93" s="60">
        <v>87.4</v>
      </c>
      <c r="F93" s="60">
        <v>84.26</v>
      </c>
      <c r="G93" s="60">
        <v>83.56</v>
      </c>
      <c r="H93" s="55">
        <v>32136.586</v>
      </c>
      <c r="I93" s="55">
        <v>15600.667</v>
      </c>
      <c r="J93" s="55">
        <v>12731.549</v>
      </c>
    </row>
    <row r="94" spans="1:10" ht="15" customHeight="1">
      <c r="A94" s="59" t="s">
        <v>364</v>
      </c>
      <c r="B94" s="74" t="s">
        <v>493</v>
      </c>
      <c r="C94" s="54">
        <v>6000</v>
      </c>
      <c r="D94" s="60">
        <v>104.5</v>
      </c>
      <c r="E94" s="60">
        <v>95.05</v>
      </c>
      <c r="F94" s="60">
        <v>95.05</v>
      </c>
      <c r="G94" s="60">
        <v>95.53</v>
      </c>
      <c r="H94" s="55">
        <v>74</v>
      </c>
      <c r="I94" s="55">
        <v>74</v>
      </c>
      <c r="J94" s="55">
        <v>112.4</v>
      </c>
    </row>
    <row r="95" spans="1:10" ht="15" customHeight="1">
      <c r="A95" s="59" t="s">
        <v>365</v>
      </c>
      <c r="B95" s="57" t="s">
        <v>366</v>
      </c>
      <c r="C95" s="54">
        <v>26230</v>
      </c>
      <c r="D95" s="60">
        <v>96</v>
      </c>
      <c r="E95" s="60">
        <v>87.5</v>
      </c>
      <c r="F95" s="60">
        <v>84.61</v>
      </c>
      <c r="G95" s="60">
        <v>82.97</v>
      </c>
      <c r="H95" s="55">
        <v>2058</v>
      </c>
      <c r="I95" s="55">
        <v>519.39</v>
      </c>
      <c r="J95" s="55">
        <v>227.62</v>
      </c>
    </row>
    <row r="96" spans="1:10" ht="15" customHeight="1">
      <c r="A96" s="59" t="s">
        <v>367</v>
      </c>
      <c r="B96" s="57" t="s">
        <v>368</v>
      </c>
      <c r="C96" s="54">
        <v>13480</v>
      </c>
      <c r="D96" s="60">
        <v>280</v>
      </c>
      <c r="E96" s="60">
        <v>269.38</v>
      </c>
      <c r="F96" s="60">
        <v>266.9</v>
      </c>
      <c r="G96" s="60">
        <v>266.97</v>
      </c>
      <c r="H96" s="55">
        <v>333.521</v>
      </c>
      <c r="I96" s="55">
        <v>32.7</v>
      </c>
      <c r="J96" s="55">
        <v>35.01</v>
      </c>
    </row>
    <row r="97" spans="1:10" ht="15" customHeight="1">
      <c r="A97" s="59" t="s">
        <v>369</v>
      </c>
      <c r="B97" s="74" t="s">
        <v>131</v>
      </c>
      <c r="C97" s="54">
        <v>254000</v>
      </c>
      <c r="D97" s="60">
        <v>201</v>
      </c>
      <c r="E97" s="60">
        <v>187.76</v>
      </c>
      <c r="F97" s="60">
        <v>185.88</v>
      </c>
      <c r="G97" s="60">
        <v>186.09</v>
      </c>
      <c r="H97" s="55">
        <v>47516.76</v>
      </c>
      <c r="I97" s="55">
        <v>34018.436</v>
      </c>
      <c r="J97" s="55">
        <v>35526.172</v>
      </c>
    </row>
    <row r="98" spans="1:10" ht="15" customHeight="1">
      <c r="A98" s="59" t="s">
        <v>370</v>
      </c>
      <c r="B98" s="74" t="s">
        <v>133</v>
      </c>
      <c r="C98" s="54">
        <v>12230</v>
      </c>
      <c r="D98" s="60">
        <v>98</v>
      </c>
      <c r="E98" s="60">
        <v>86.96</v>
      </c>
      <c r="F98" s="60">
        <v>86.96</v>
      </c>
      <c r="G98" s="60">
        <v>86.96</v>
      </c>
      <c r="H98" s="55">
        <v>155.6</v>
      </c>
      <c r="I98" s="55">
        <v>155.6</v>
      </c>
      <c r="J98" s="55">
        <v>155.6</v>
      </c>
    </row>
    <row r="99" spans="1:10" ht="15" customHeight="1">
      <c r="A99" s="59" t="s">
        <v>361</v>
      </c>
      <c r="B99" s="57" t="s">
        <v>361</v>
      </c>
      <c r="C99" s="54">
        <v>50130</v>
      </c>
      <c r="D99" s="60">
        <v>112</v>
      </c>
      <c r="E99" s="60">
        <v>105.16</v>
      </c>
      <c r="F99" s="60">
        <v>103.42</v>
      </c>
      <c r="G99" s="60">
        <v>103.66</v>
      </c>
      <c r="H99" s="55">
        <v>5353.397</v>
      </c>
      <c r="I99" s="55">
        <v>1763.48</v>
      </c>
      <c r="J99" s="55">
        <v>2127.218</v>
      </c>
    </row>
    <row r="100" spans="1:10" ht="15" customHeight="1">
      <c r="A100" s="59" t="s">
        <v>371</v>
      </c>
      <c r="B100" s="57" t="s">
        <v>372</v>
      </c>
      <c r="C100" s="54">
        <v>6240</v>
      </c>
      <c r="D100" s="60">
        <v>266</v>
      </c>
      <c r="E100" s="60">
        <v>257.1</v>
      </c>
      <c r="F100" s="60">
        <v>254.63</v>
      </c>
      <c r="G100" s="60">
        <v>258.35</v>
      </c>
      <c r="H100" s="55">
        <v>253.601</v>
      </c>
      <c r="I100" s="55">
        <v>24.6</v>
      </c>
      <c r="J100" s="55">
        <v>551.602</v>
      </c>
    </row>
    <row r="101" spans="1:10" ht="15" customHeight="1">
      <c r="A101" s="59" t="s">
        <v>373</v>
      </c>
      <c r="B101" s="61" t="s">
        <v>374</v>
      </c>
      <c r="C101" s="54">
        <v>3500</v>
      </c>
      <c r="D101" s="60">
        <v>100</v>
      </c>
      <c r="E101" s="60">
        <v>93.14</v>
      </c>
      <c r="F101" s="60">
        <v>91.32</v>
      </c>
      <c r="G101" s="60">
        <v>97.25</v>
      </c>
      <c r="H101" s="55">
        <v>1636.2</v>
      </c>
      <c r="I101" s="55">
        <v>1232.12</v>
      </c>
      <c r="J101" s="55">
        <v>2767.25</v>
      </c>
    </row>
    <row r="102" spans="1:10" ht="15" customHeight="1">
      <c r="A102" s="59" t="s">
        <v>375</v>
      </c>
      <c r="B102" s="61" t="s">
        <v>135</v>
      </c>
      <c r="C102" s="54">
        <v>9840</v>
      </c>
      <c r="D102" s="60">
        <v>102</v>
      </c>
      <c r="E102" s="60">
        <v>98.59</v>
      </c>
      <c r="F102" s="60">
        <v>97.16</v>
      </c>
      <c r="G102" s="60">
        <v>98.23</v>
      </c>
      <c r="H102" s="55">
        <v>5377.196</v>
      </c>
      <c r="I102" s="55">
        <v>3975.603</v>
      </c>
      <c r="J102" s="55">
        <v>4988.404</v>
      </c>
    </row>
    <row r="103" spans="1:10" ht="15" customHeight="1">
      <c r="A103" s="59" t="s">
        <v>363</v>
      </c>
      <c r="B103" s="57" t="s">
        <v>363</v>
      </c>
      <c r="C103" s="54">
        <v>4272.502</v>
      </c>
      <c r="D103" s="60">
        <v>99</v>
      </c>
      <c r="E103" s="60">
        <v>95.23</v>
      </c>
      <c r="F103" s="60">
        <v>93.51</v>
      </c>
      <c r="G103" s="60">
        <v>93.7</v>
      </c>
      <c r="H103" s="55">
        <v>1788.286</v>
      </c>
      <c r="I103" s="55">
        <v>1049.002</v>
      </c>
      <c r="J103" s="55">
        <v>1123.496</v>
      </c>
    </row>
    <row r="104" spans="1:10" ht="15" customHeight="1">
      <c r="A104" s="59" t="s">
        <v>376</v>
      </c>
      <c r="B104" s="57" t="s">
        <v>377</v>
      </c>
      <c r="C104" s="54">
        <v>320000</v>
      </c>
      <c r="D104" s="60">
        <v>133</v>
      </c>
      <c r="E104" s="60">
        <v>120.59</v>
      </c>
      <c r="F104" s="60">
        <v>118.99</v>
      </c>
      <c r="G104" s="60">
        <v>121.48</v>
      </c>
      <c r="H104" s="55">
        <v>41765.044</v>
      </c>
      <c r="I104" s="55">
        <v>29255.108</v>
      </c>
      <c r="J104" s="55">
        <v>50012.476</v>
      </c>
    </row>
    <row r="105" spans="1:10" ht="15" customHeight="1">
      <c r="A105" s="56" t="s">
        <v>136</v>
      </c>
      <c r="B105" s="57"/>
      <c r="C105" s="54">
        <v>308660</v>
      </c>
      <c r="D105" s="60"/>
      <c r="E105" s="60"/>
      <c r="F105" s="60"/>
      <c r="G105" s="60"/>
      <c r="H105" s="54">
        <v>105457.12100000001</v>
      </c>
      <c r="I105" s="54">
        <v>69227.60299999999</v>
      </c>
      <c r="J105" s="54">
        <v>126021.286</v>
      </c>
    </row>
    <row r="106" spans="1:10" ht="15" customHeight="1">
      <c r="A106" s="59" t="s">
        <v>378</v>
      </c>
      <c r="B106" s="57" t="s">
        <v>379</v>
      </c>
      <c r="C106" s="54">
        <v>56050</v>
      </c>
      <c r="D106" s="60">
        <v>105.5</v>
      </c>
      <c r="E106" s="60">
        <v>97.55</v>
      </c>
      <c r="F106" s="60">
        <v>95.92</v>
      </c>
      <c r="G106" s="60">
        <v>100.96</v>
      </c>
      <c r="H106" s="55">
        <v>4378.807</v>
      </c>
      <c r="I106" s="55">
        <v>1531.198</v>
      </c>
      <c r="J106" s="55">
        <v>18463.318</v>
      </c>
    </row>
    <row r="107" spans="1:10" ht="15" customHeight="1">
      <c r="A107" s="59" t="s">
        <v>380</v>
      </c>
      <c r="B107" s="57" t="s">
        <v>379</v>
      </c>
      <c r="C107" s="54">
        <v>13200</v>
      </c>
      <c r="D107" s="60">
        <v>98</v>
      </c>
      <c r="E107" s="60">
        <v>92.22</v>
      </c>
      <c r="F107" s="60">
        <v>90.7</v>
      </c>
      <c r="G107" s="60">
        <v>91.44</v>
      </c>
      <c r="H107" s="55">
        <v>2498.001</v>
      </c>
      <c r="I107" s="55">
        <v>1419.998</v>
      </c>
      <c r="J107" s="55">
        <v>1908.002</v>
      </c>
    </row>
    <row r="108" spans="1:10" ht="15" customHeight="1">
      <c r="A108" s="59" t="s">
        <v>381</v>
      </c>
      <c r="B108" s="57" t="s">
        <v>382</v>
      </c>
      <c r="C108" s="54">
        <v>18040</v>
      </c>
      <c r="D108" s="60">
        <v>57</v>
      </c>
      <c r="E108" s="60">
        <v>52.22</v>
      </c>
      <c r="F108" s="60">
        <v>53.76</v>
      </c>
      <c r="G108" s="60">
        <v>54.48</v>
      </c>
      <c r="H108" s="55">
        <v>2441.702</v>
      </c>
      <c r="I108" s="55">
        <v>5655.036</v>
      </c>
      <c r="J108" s="55">
        <v>7786.719</v>
      </c>
    </row>
    <row r="109" spans="1:10" ht="15" customHeight="1">
      <c r="A109" s="59" t="s">
        <v>383</v>
      </c>
      <c r="B109" s="57" t="s">
        <v>384</v>
      </c>
      <c r="C109" s="54">
        <v>54400</v>
      </c>
      <c r="D109" s="60">
        <v>38</v>
      </c>
      <c r="E109" s="60">
        <v>33.93</v>
      </c>
      <c r="F109" s="60">
        <v>32.11</v>
      </c>
      <c r="G109" s="60">
        <v>34.05</v>
      </c>
      <c r="H109" s="55">
        <v>14767.828</v>
      </c>
      <c r="I109" s="55">
        <v>7573.222</v>
      </c>
      <c r="J109" s="55">
        <v>15574.994</v>
      </c>
    </row>
    <row r="110" spans="1:10" ht="15" customHeight="1">
      <c r="A110" s="59" t="s">
        <v>385</v>
      </c>
      <c r="B110" s="57" t="s">
        <v>384</v>
      </c>
      <c r="C110" s="54">
        <v>77500</v>
      </c>
      <c r="D110" s="60">
        <v>32.5</v>
      </c>
      <c r="E110" s="60">
        <v>30.04</v>
      </c>
      <c r="F110" s="60">
        <v>28.52</v>
      </c>
      <c r="G110" s="60">
        <v>30.87</v>
      </c>
      <c r="H110" s="55">
        <v>40464.012</v>
      </c>
      <c r="I110" s="55">
        <v>28560.002</v>
      </c>
      <c r="J110" s="55">
        <v>50092.008</v>
      </c>
    </row>
    <row r="111" spans="1:10" ht="15" customHeight="1">
      <c r="A111" s="59" t="s">
        <v>386</v>
      </c>
      <c r="B111" s="57" t="s">
        <v>386</v>
      </c>
      <c r="C111" s="54">
        <v>24830</v>
      </c>
      <c r="D111" s="60">
        <v>99</v>
      </c>
      <c r="E111" s="60">
        <v>93.87</v>
      </c>
      <c r="F111" s="60">
        <v>92.25</v>
      </c>
      <c r="G111" s="60">
        <v>93.38</v>
      </c>
      <c r="H111" s="55">
        <v>3863.725</v>
      </c>
      <c r="I111" s="55">
        <v>1731.5</v>
      </c>
      <c r="J111" s="55">
        <v>3236.973</v>
      </c>
    </row>
    <row r="112" spans="1:10" ht="15" customHeight="1">
      <c r="A112" s="59" t="s">
        <v>387</v>
      </c>
      <c r="B112" s="57" t="s">
        <v>388</v>
      </c>
      <c r="C112" s="54">
        <v>5200</v>
      </c>
      <c r="D112" s="60">
        <v>88</v>
      </c>
      <c r="E112" s="60">
        <v>81.31</v>
      </c>
      <c r="F112" s="60">
        <v>79.76</v>
      </c>
      <c r="G112" s="60">
        <v>79.77</v>
      </c>
      <c r="H112" s="55">
        <v>330.599</v>
      </c>
      <c r="I112" s="55">
        <v>73.2</v>
      </c>
      <c r="J112" s="55">
        <v>73.9</v>
      </c>
    </row>
    <row r="113" spans="1:10" ht="15" customHeight="1">
      <c r="A113" s="59" t="s">
        <v>389</v>
      </c>
      <c r="B113" s="57" t="s">
        <v>379</v>
      </c>
      <c r="C113" s="54">
        <v>5510</v>
      </c>
      <c r="D113" s="60">
        <v>100</v>
      </c>
      <c r="E113" s="60">
        <v>96.48</v>
      </c>
      <c r="F113" s="60">
        <v>94.42</v>
      </c>
      <c r="G113" s="60">
        <v>96.62</v>
      </c>
      <c r="H113" s="55">
        <v>2157.202</v>
      </c>
      <c r="I113" s="55">
        <v>1097.999</v>
      </c>
      <c r="J113" s="55">
        <v>2246.802</v>
      </c>
    </row>
    <row r="114" spans="1:10" ht="15" customHeight="1">
      <c r="A114" s="59" t="s">
        <v>390</v>
      </c>
      <c r="B114" s="57" t="s">
        <v>391</v>
      </c>
      <c r="C114" s="54">
        <v>41430</v>
      </c>
      <c r="D114" s="60">
        <v>109</v>
      </c>
      <c r="E114" s="60">
        <v>108</v>
      </c>
      <c r="F114" s="60">
        <v>106.53</v>
      </c>
      <c r="G114" s="60">
        <v>107.15</v>
      </c>
      <c r="H114" s="55">
        <v>31300</v>
      </c>
      <c r="I114" s="55">
        <v>20730.892</v>
      </c>
      <c r="J114" s="55">
        <v>24925.012</v>
      </c>
    </row>
    <row r="115" spans="1:10" ht="15" customHeight="1">
      <c r="A115" s="59" t="s">
        <v>392</v>
      </c>
      <c r="B115" s="57" t="s">
        <v>393</v>
      </c>
      <c r="C115" s="54">
        <v>12500</v>
      </c>
      <c r="D115" s="60">
        <v>108</v>
      </c>
      <c r="E115" s="60">
        <v>104.92</v>
      </c>
      <c r="F115" s="60">
        <v>103.08</v>
      </c>
      <c r="G115" s="60">
        <v>103.87</v>
      </c>
      <c r="H115" s="55">
        <v>3255.245</v>
      </c>
      <c r="I115" s="55">
        <v>854.556</v>
      </c>
      <c r="J115" s="55">
        <v>1713.558</v>
      </c>
    </row>
    <row r="116" spans="1:10" ht="15" customHeight="1">
      <c r="A116" s="56" t="s">
        <v>150</v>
      </c>
      <c r="B116" s="57"/>
      <c r="C116" s="54">
        <v>1028210</v>
      </c>
      <c r="D116" s="60"/>
      <c r="E116" s="60"/>
      <c r="F116" s="60"/>
      <c r="G116" s="60"/>
      <c r="H116" s="54">
        <v>48043.583</v>
      </c>
      <c r="I116" s="54">
        <v>26312.390000000003</v>
      </c>
      <c r="J116" s="54">
        <v>26655.394000000004</v>
      </c>
    </row>
    <row r="117" spans="1:10" ht="15" customHeight="1">
      <c r="A117" s="59" t="s">
        <v>394</v>
      </c>
      <c r="B117" s="57" t="s">
        <v>395</v>
      </c>
      <c r="C117" s="54">
        <v>202000</v>
      </c>
      <c r="D117" s="60">
        <v>73</v>
      </c>
      <c r="E117" s="60">
        <v>58.32</v>
      </c>
      <c r="F117" s="60">
        <v>56.87</v>
      </c>
      <c r="G117" s="60">
        <v>56.6</v>
      </c>
      <c r="H117" s="55">
        <v>16322.297</v>
      </c>
      <c r="I117" s="55">
        <v>11108.543</v>
      </c>
      <c r="J117" s="55">
        <v>10295.246</v>
      </c>
    </row>
    <row r="118" spans="1:10" ht="15" customHeight="1">
      <c r="A118" s="59" t="s">
        <v>396</v>
      </c>
      <c r="B118" s="57" t="s">
        <v>397</v>
      </c>
      <c r="C118" s="54">
        <v>5010</v>
      </c>
      <c r="D118" s="60">
        <v>998.7</v>
      </c>
      <c r="E118" s="60">
        <v>993.57</v>
      </c>
      <c r="F118" s="60">
        <v>992.41</v>
      </c>
      <c r="G118" s="60">
        <v>992.39</v>
      </c>
      <c r="H118" s="55">
        <v>223.721</v>
      </c>
      <c r="I118" s="55">
        <v>170.413</v>
      </c>
      <c r="J118" s="55">
        <v>172.389</v>
      </c>
    </row>
    <row r="119" spans="1:10" ht="15" customHeight="1">
      <c r="A119" s="59" t="s">
        <v>398</v>
      </c>
      <c r="B119" s="57" t="s">
        <v>399</v>
      </c>
      <c r="C119" s="54">
        <v>2720</v>
      </c>
      <c r="D119" s="60">
        <v>108.5</v>
      </c>
      <c r="E119" s="60">
        <v>94.7</v>
      </c>
      <c r="F119" s="60">
        <v>94.7</v>
      </c>
      <c r="G119" s="60">
        <v>94.7</v>
      </c>
      <c r="H119" s="55">
        <v>67.8</v>
      </c>
      <c r="I119" s="55">
        <v>67.8</v>
      </c>
      <c r="J119" s="55">
        <v>67.8</v>
      </c>
    </row>
    <row r="120" spans="1:10" ht="15" customHeight="1">
      <c r="A120" s="59" t="s">
        <v>400</v>
      </c>
      <c r="B120" s="57" t="s">
        <v>395</v>
      </c>
      <c r="C120" s="54">
        <v>33020</v>
      </c>
      <c r="D120" s="60">
        <v>50</v>
      </c>
      <c r="E120" s="60">
        <v>40.65</v>
      </c>
      <c r="F120" s="60">
        <v>39.22</v>
      </c>
      <c r="G120" s="60">
        <v>38.75</v>
      </c>
      <c r="H120" s="55">
        <v>2761.002</v>
      </c>
      <c r="I120" s="55">
        <v>1388.201</v>
      </c>
      <c r="J120" s="55">
        <v>1067.5</v>
      </c>
    </row>
    <row r="121" spans="1:10" ht="15" customHeight="1">
      <c r="A121" s="59" t="s">
        <v>401</v>
      </c>
      <c r="B121" s="74" t="s">
        <v>157</v>
      </c>
      <c r="C121" s="54">
        <v>322200</v>
      </c>
      <c r="D121" s="60">
        <v>124.5</v>
      </c>
      <c r="E121" s="60">
        <v>106.15</v>
      </c>
      <c r="F121" s="60">
        <v>104.24</v>
      </c>
      <c r="G121" s="60">
        <v>105.01</v>
      </c>
      <c r="H121" s="55">
        <v>12407.543</v>
      </c>
      <c r="I121" s="55">
        <v>6996.767</v>
      </c>
      <c r="J121" s="55">
        <v>8832.021</v>
      </c>
    </row>
    <row r="122" spans="1:10" ht="15" customHeight="1">
      <c r="A122" s="59" t="s">
        <v>402</v>
      </c>
      <c r="B122" s="57" t="s">
        <v>402</v>
      </c>
      <c r="C122" s="54">
        <v>4240</v>
      </c>
      <c r="D122" s="60">
        <v>278</v>
      </c>
      <c r="E122" s="60">
        <v>272.53</v>
      </c>
      <c r="F122" s="60">
        <v>270.09</v>
      </c>
      <c r="G122" s="60">
        <v>274.66</v>
      </c>
      <c r="H122" s="55">
        <v>1630.8</v>
      </c>
      <c r="I122" s="55">
        <v>689.529</v>
      </c>
      <c r="J122" s="55">
        <v>2492.022</v>
      </c>
    </row>
    <row r="123" spans="1:10" ht="15" customHeight="1">
      <c r="A123" s="59" t="s">
        <v>403</v>
      </c>
      <c r="B123" s="57" t="s">
        <v>404</v>
      </c>
      <c r="C123" s="54">
        <v>20500</v>
      </c>
      <c r="D123" s="60">
        <v>147</v>
      </c>
      <c r="E123" s="60">
        <v>128</v>
      </c>
      <c r="F123" s="60">
        <v>128</v>
      </c>
      <c r="G123" s="60">
        <v>128</v>
      </c>
      <c r="H123" s="55">
        <v>2.65</v>
      </c>
      <c r="I123" s="55">
        <v>2.65</v>
      </c>
      <c r="J123" s="55">
        <v>2.65</v>
      </c>
    </row>
    <row r="124" spans="1:10" ht="15" customHeight="1">
      <c r="A124" s="59" t="s">
        <v>405</v>
      </c>
      <c r="B124" s="57" t="s">
        <v>405</v>
      </c>
      <c r="C124" s="54">
        <v>360000</v>
      </c>
      <c r="D124" s="60">
        <v>58</v>
      </c>
      <c r="E124" s="60">
        <v>44.9</v>
      </c>
      <c r="F124" s="60">
        <v>43.36</v>
      </c>
      <c r="G124" s="60">
        <v>42.66</v>
      </c>
      <c r="H124" s="55">
        <v>13392.005</v>
      </c>
      <c r="I124" s="55">
        <v>5356.022</v>
      </c>
      <c r="J124" s="55">
        <v>3005.102</v>
      </c>
    </row>
    <row r="125" spans="1:10" ht="15" customHeight="1">
      <c r="A125" s="59" t="s">
        <v>406</v>
      </c>
      <c r="B125" s="57" t="s">
        <v>399</v>
      </c>
      <c r="C125" s="54">
        <v>6040</v>
      </c>
      <c r="D125" s="60">
        <v>95</v>
      </c>
      <c r="E125" s="60">
        <v>86</v>
      </c>
      <c r="F125" s="60">
        <v>86</v>
      </c>
      <c r="G125" s="60">
        <v>86.28</v>
      </c>
      <c r="H125" s="55">
        <v>60</v>
      </c>
      <c r="I125" s="55">
        <v>60</v>
      </c>
      <c r="J125" s="55">
        <v>96.4</v>
      </c>
    </row>
    <row r="126" spans="1:10" ht="15" customHeight="1">
      <c r="A126" s="59" t="s">
        <v>407</v>
      </c>
      <c r="B126" s="57" t="s">
        <v>397</v>
      </c>
      <c r="C126" s="54">
        <v>3200</v>
      </c>
      <c r="D126" s="60">
        <v>98.5</v>
      </c>
      <c r="E126" s="60">
        <v>85.72</v>
      </c>
      <c r="F126" s="60">
        <v>85.72</v>
      </c>
      <c r="G126" s="60">
        <v>85.72</v>
      </c>
      <c r="H126" s="55" t="s">
        <v>10</v>
      </c>
      <c r="I126" s="55" t="s">
        <v>10</v>
      </c>
      <c r="J126" s="55" t="s">
        <v>10</v>
      </c>
    </row>
    <row r="127" spans="1:10" ht="15" customHeight="1">
      <c r="A127" s="59" t="s">
        <v>408</v>
      </c>
      <c r="B127" s="57" t="s">
        <v>399</v>
      </c>
      <c r="C127" s="54">
        <v>10330</v>
      </c>
      <c r="D127" s="60">
        <v>191</v>
      </c>
      <c r="E127" s="60">
        <v>181</v>
      </c>
      <c r="F127" s="60">
        <v>181</v>
      </c>
      <c r="G127" s="60">
        <v>181</v>
      </c>
      <c r="H127" s="55">
        <v>53.615</v>
      </c>
      <c r="I127" s="55">
        <v>53.615</v>
      </c>
      <c r="J127" s="55">
        <v>53.615</v>
      </c>
    </row>
    <row r="128" spans="1:10" ht="15" customHeight="1">
      <c r="A128" s="59" t="s">
        <v>409</v>
      </c>
      <c r="B128" s="57" t="s">
        <v>399</v>
      </c>
      <c r="C128" s="54">
        <v>30840</v>
      </c>
      <c r="D128" s="60">
        <v>162.5</v>
      </c>
      <c r="E128" s="60">
        <v>147.5</v>
      </c>
      <c r="F128" s="60">
        <v>147.5</v>
      </c>
      <c r="G128" s="60">
        <v>147.5</v>
      </c>
      <c r="H128" s="55">
        <v>19.65</v>
      </c>
      <c r="I128" s="55">
        <v>19.65</v>
      </c>
      <c r="J128" s="55">
        <v>19.65</v>
      </c>
    </row>
    <row r="129" spans="1:10" ht="15" customHeight="1">
      <c r="A129" s="59" t="s">
        <v>410</v>
      </c>
      <c r="B129" s="57" t="s">
        <v>410</v>
      </c>
      <c r="C129" s="54">
        <v>28110</v>
      </c>
      <c r="D129" s="60">
        <v>116.61</v>
      </c>
      <c r="E129" s="60">
        <v>103.25</v>
      </c>
      <c r="F129" s="60">
        <v>101.04</v>
      </c>
      <c r="G129" s="60">
        <v>101.7</v>
      </c>
      <c r="H129" s="55">
        <v>1102.5</v>
      </c>
      <c r="I129" s="55">
        <v>399.2</v>
      </c>
      <c r="J129" s="55">
        <v>550.999</v>
      </c>
    </row>
    <row r="130" spans="1:10" ht="15" customHeight="1">
      <c r="A130" s="56" t="s">
        <v>234</v>
      </c>
      <c r="B130" s="57"/>
      <c r="C130" s="54">
        <v>448047.203</v>
      </c>
      <c r="D130" s="60"/>
      <c r="E130" s="60"/>
      <c r="F130" s="60"/>
      <c r="G130" s="60"/>
      <c r="H130" s="54">
        <v>17255.682</v>
      </c>
      <c r="I130" s="54">
        <v>4722.606</v>
      </c>
      <c r="J130" s="54">
        <v>15111.52</v>
      </c>
    </row>
    <row r="131" spans="1:10" ht="15" customHeight="1">
      <c r="A131" s="59" t="s">
        <v>165</v>
      </c>
      <c r="B131" s="57" t="s">
        <v>166</v>
      </c>
      <c r="C131" s="54">
        <v>99560</v>
      </c>
      <c r="D131" s="60">
        <v>333.6</v>
      </c>
      <c r="E131" s="60">
        <v>323.05</v>
      </c>
      <c r="F131" s="60">
        <v>321.69</v>
      </c>
      <c r="G131" s="60">
        <v>321.69</v>
      </c>
      <c r="H131" s="55">
        <v>314.386</v>
      </c>
      <c r="I131" s="55">
        <v>8.281</v>
      </c>
      <c r="J131" s="55">
        <v>8.281</v>
      </c>
    </row>
    <row r="132" spans="1:10" ht="15" customHeight="1">
      <c r="A132" s="59" t="s">
        <v>244</v>
      </c>
      <c r="B132" s="57" t="s">
        <v>168</v>
      </c>
      <c r="C132" s="54">
        <v>1530</v>
      </c>
      <c r="D132" s="60">
        <v>99.85</v>
      </c>
      <c r="E132" s="60">
        <v>99.62</v>
      </c>
      <c r="F132" s="60">
        <v>96.15</v>
      </c>
      <c r="G132" s="60">
        <v>95.54</v>
      </c>
      <c r="H132" s="55">
        <v>1397.413</v>
      </c>
      <c r="I132" s="55">
        <v>106.19</v>
      </c>
      <c r="J132" s="55">
        <v>41.752</v>
      </c>
    </row>
    <row r="133" spans="1:10" ht="15" customHeight="1">
      <c r="A133" s="59" t="s">
        <v>167</v>
      </c>
      <c r="B133" s="57" t="s">
        <v>168</v>
      </c>
      <c r="C133" s="54">
        <v>81000</v>
      </c>
      <c r="D133" s="60">
        <v>300</v>
      </c>
      <c r="E133" s="60">
        <v>288.93</v>
      </c>
      <c r="F133" s="60">
        <v>287.04</v>
      </c>
      <c r="G133" s="60">
        <v>287.05</v>
      </c>
      <c r="H133" s="55">
        <v>238.769</v>
      </c>
      <c r="I133" s="55">
        <v>9.72</v>
      </c>
      <c r="J133" s="55">
        <v>10.274</v>
      </c>
    </row>
    <row r="134" spans="1:10" ht="15" customHeight="1">
      <c r="A134" s="59" t="s">
        <v>169</v>
      </c>
      <c r="B134" s="57" t="s">
        <v>170</v>
      </c>
      <c r="C134" s="54">
        <v>4297.203</v>
      </c>
      <c r="D134" s="60">
        <v>98</v>
      </c>
      <c r="E134" s="60">
        <v>91.78</v>
      </c>
      <c r="F134" s="60">
        <v>89.15</v>
      </c>
      <c r="G134" s="60">
        <v>97.17</v>
      </c>
      <c r="H134" s="55">
        <v>68.344</v>
      </c>
      <c r="I134" s="55" t="s">
        <v>10</v>
      </c>
      <c r="J134" s="55">
        <v>3260.058</v>
      </c>
    </row>
    <row r="135" spans="1:10" ht="15" customHeight="1">
      <c r="A135" s="59" t="s">
        <v>171</v>
      </c>
      <c r="B135" s="57" t="s">
        <v>166</v>
      </c>
      <c r="C135" s="54">
        <v>4550</v>
      </c>
      <c r="D135" s="60">
        <v>98</v>
      </c>
      <c r="E135" s="60">
        <v>92.66</v>
      </c>
      <c r="F135" s="60">
        <v>90</v>
      </c>
      <c r="G135" s="60">
        <v>90.31</v>
      </c>
      <c r="H135" s="55">
        <v>195.601</v>
      </c>
      <c r="I135" s="55" t="s">
        <v>10</v>
      </c>
      <c r="J135" s="55">
        <v>6.2</v>
      </c>
    </row>
    <row r="136" spans="1:10" ht="15" customHeight="1">
      <c r="A136" s="59" t="s">
        <v>172</v>
      </c>
      <c r="B136" s="57" t="s">
        <v>173</v>
      </c>
      <c r="C136" s="54">
        <v>105000</v>
      </c>
      <c r="D136" s="60">
        <v>351</v>
      </c>
      <c r="E136" s="60">
        <v>337.37</v>
      </c>
      <c r="F136" s="60">
        <v>335.84</v>
      </c>
      <c r="G136" s="60">
        <v>340.67</v>
      </c>
      <c r="H136" s="55">
        <v>218.428</v>
      </c>
      <c r="I136" s="55">
        <v>7.8</v>
      </c>
      <c r="J136" s="55">
        <v>5682.738</v>
      </c>
    </row>
    <row r="137" spans="1:10" ht="15" customHeight="1">
      <c r="A137" s="59" t="s">
        <v>176</v>
      </c>
      <c r="B137" s="57" t="s">
        <v>166</v>
      </c>
      <c r="C137" s="54">
        <v>106000</v>
      </c>
      <c r="D137" s="60">
        <v>102.08</v>
      </c>
      <c r="E137" s="60">
        <v>96.61</v>
      </c>
      <c r="F137" s="60">
        <v>95.12</v>
      </c>
      <c r="G137" s="60">
        <v>94.52</v>
      </c>
      <c r="H137" s="55">
        <v>12718.505</v>
      </c>
      <c r="I137" s="55">
        <v>3877.808</v>
      </c>
      <c r="J137" s="55">
        <v>2513.393</v>
      </c>
    </row>
    <row r="138" spans="1:10" ht="15" customHeight="1">
      <c r="A138" s="59" t="s">
        <v>177</v>
      </c>
      <c r="B138" s="57" t="s">
        <v>168</v>
      </c>
      <c r="C138" s="54">
        <v>31550</v>
      </c>
      <c r="D138" s="60">
        <v>327</v>
      </c>
      <c r="E138" s="60">
        <v>314.61</v>
      </c>
      <c r="F138" s="60">
        <v>313.85</v>
      </c>
      <c r="G138" s="60">
        <v>317.16</v>
      </c>
      <c r="H138" s="55">
        <v>505.195</v>
      </c>
      <c r="I138" s="55">
        <v>283.001</v>
      </c>
      <c r="J138" s="55">
        <v>2079.604</v>
      </c>
    </row>
    <row r="139" spans="1:10" ht="15" customHeight="1">
      <c r="A139" s="59" t="s">
        <v>178</v>
      </c>
      <c r="B139" s="57" t="s">
        <v>179</v>
      </c>
      <c r="C139" s="54">
        <v>7960</v>
      </c>
      <c r="D139" s="60">
        <v>100</v>
      </c>
      <c r="E139" s="60">
        <v>91.83</v>
      </c>
      <c r="F139" s="60">
        <v>91.45</v>
      </c>
      <c r="G139" s="60">
        <v>94.72</v>
      </c>
      <c r="H139" s="55">
        <v>3.637</v>
      </c>
      <c r="I139" s="55" t="s">
        <v>10</v>
      </c>
      <c r="J139" s="55">
        <v>785.521</v>
      </c>
    </row>
    <row r="140" spans="1:10" ht="15" customHeight="1">
      <c r="A140" s="59" t="s">
        <v>180</v>
      </c>
      <c r="B140" s="57" t="s">
        <v>127</v>
      </c>
      <c r="C140" s="54">
        <v>6600</v>
      </c>
      <c r="D140" s="60">
        <v>100</v>
      </c>
      <c r="E140" s="60">
        <v>97.51</v>
      </c>
      <c r="F140" s="60">
        <v>95.87</v>
      </c>
      <c r="G140" s="60">
        <v>96.35</v>
      </c>
      <c r="H140" s="55">
        <v>1595.404</v>
      </c>
      <c r="I140" s="55">
        <v>429.771</v>
      </c>
      <c r="J140" s="55">
        <v>723.699</v>
      </c>
    </row>
    <row r="141" spans="1:10" ht="15" customHeight="1">
      <c r="A141" s="56" t="s">
        <v>257</v>
      </c>
      <c r="B141" s="57"/>
      <c r="C141" s="54">
        <v>1371412</v>
      </c>
      <c r="D141" s="60"/>
      <c r="E141" s="60"/>
      <c r="F141" s="60"/>
      <c r="G141" s="60"/>
      <c r="H141" s="54">
        <v>412334.06200000003</v>
      </c>
      <c r="I141" s="54">
        <v>293726.73099999997</v>
      </c>
      <c r="J141" s="54">
        <v>240621.43299999993</v>
      </c>
    </row>
    <row r="142" spans="1:10" ht="15" customHeight="1">
      <c r="A142" s="59" t="s">
        <v>411</v>
      </c>
      <c r="B142" s="57" t="s">
        <v>412</v>
      </c>
      <c r="C142" s="54">
        <v>29600</v>
      </c>
      <c r="D142" s="60">
        <v>130.02</v>
      </c>
      <c r="E142" s="60">
        <v>117.72</v>
      </c>
      <c r="F142" s="60">
        <v>118.27</v>
      </c>
      <c r="G142" s="60">
        <v>119.15</v>
      </c>
      <c r="H142" s="55">
        <v>7562.002</v>
      </c>
      <c r="I142" s="55">
        <v>8370.744</v>
      </c>
      <c r="J142" s="55">
        <v>9784.502</v>
      </c>
    </row>
    <row r="143" spans="1:10" ht="15" customHeight="1">
      <c r="A143" s="59" t="s">
        <v>413</v>
      </c>
      <c r="B143" s="57" t="s">
        <v>414</v>
      </c>
      <c r="C143" s="54">
        <v>11010</v>
      </c>
      <c r="D143" s="60">
        <v>96</v>
      </c>
      <c r="E143" s="60">
        <v>90.74</v>
      </c>
      <c r="F143" s="60">
        <v>89.41</v>
      </c>
      <c r="G143" s="60">
        <v>89.1</v>
      </c>
      <c r="H143" s="55">
        <v>1336.199</v>
      </c>
      <c r="I143" s="55">
        <v>616.302</v>
      </c>
      <c r="J143" s="55">
        <v>482.999</v>
      </c>
    </row>
    <row r="144" spans="1:10" ht="15" customHeight="1">
      <c r="A144" s="59" t="s">
        <v>415</v>
      </c>
      <c r="B144" s="57" t="s">
        <v>415</v>
      </c>
      <c r="C144" s="54">
        <v>162000</v>
      </c>
      <c r="D144" s="60">
        <v>95</v>
      </c>
      <c r="E144" s="60">
        <v>84.2</v>
      </c>
      <c r="F144" s="60">
        <v>84.2</v>
      </c>
      <c r="G144" s="60">
        <v>80.94</v>
      </c>
      <c r="H144" s="55">
        <v>34723.012</v>
      </c>
      <c r="I144" s="55">
        <v>34723.012</v>
      </c>
      <c r="J144" s="55">
        <v>18034.01</v>
      </c>
    </row>
    <row r="145" spans="1:10" ht="15" customHeight="1">
      <c r="A145" s="59" t="s">
        <v>416</v>
      </c>
      <c r="B145" s="57" t="s">
        <v>417</v>
      </c>
      <c r="C145" s="54">
        <v>33510</v>
      </c>
      <c r="D145" s="60">
        <v>71.86</v>
      </c>
      <c r="E145" s="60">
        <v>67.02</v>
      </c>
      <c r="F145" s="60">
        <v>65.65</v>
      </c>
      <c r="G145" s="60">
        <v>65.05</v>
      </c>
      <c r="H145" s="55">
        <v>7584.865</v>
      </c>
      <c r="I145" s="55">
        <v>3137.104</v>
      </c>
      <c r="J145" s="55">
        <v>1796.707</v>
      </c>
    </row>
    <row r="146" spans="1:10" ht="15" customHeight="1">
      <c r="A146" s="59" t="s">
        <v>418</v>
      </c>
      <c r="B146" s="57" t="s">
        <v>419</v>
      </c>
      <c r="C146" s="54">
        <v>62310</v>
      </c>
      <c r="D146" s="60">
        <v>151.5</v>
      </c>
      <c r="E146" s="60">
        <v>138.04</v>
      </c>
      <c r="F146" s="60">
        <v>136.02</v>
      </c>
      <c r="G146" s="60">
        <v>134.51</v>
      </c>
      <c r="H146" s="55">
        <v>3750.989</v>
      </c>
      <c r="I146" s="55">
        <v>1614.434</v>
      </c>
      <c r="J146" s="55">
        <v>719.697</v>
      </c>
    </row>
    <row r="147" spans="1:10" ht="15" customHeight="1">
      <c r="A147" s="59" t="s">
        <v>420</v>
      </c>
      <c r="B147" s="57" t="s">
        <v>421</v>
      </c>
      <c r="C147" s="54">
        <v>24900</v>
      </c>
      <c r="D147" s="60">
        <v>45</v>
      </c>
      <c r="E147" s="60">
        <v>39.22</v>
      </c>
      <c r="F147" s="60">
        <v>38.84</v>
      </c>
      <c r="G147" s="60">
        <v>37.71</v>
      </c>
      <c r="H147" s="55">
        <v>3389.692</v>
      </c>
      <c r="I147" s="55">
        <v>2904.32</v>
      </c>
      <c r="J147" s="55">
        <v>1803.839</v>
      </c>
    </row>
    <row r="148" spans="1:10" ht="15" customHeight="1">
      <c r="A148" s="59" t="s">
        <v>422</v>
      </c>
      <c r="B148" s="57" t="s">
        <v>423</v>
      </c>
      <c r="C148" s="54">
        <v>12000</v>
      </c>
      <c r="D148" s="60">
        <v>36.89</v>
      </c>
      <c r="E148" s="60">
        <v>36.07</v>
      </c>
      <c r="F148" s="60">
        <v>34.71</v>
      </c>
      <c r="G148" s="60">
        <v>35.65</v>
      </c>
      <c r="H148" s="55">
        <v>9169.617</v>
      </c>
      <c r="I148" s="55">
        <v>5386.899</v>
      </c>
      <c r="J148" s="55">
        <v>7880.455</v>
      </c>
    </row>
    <row r="149" spans="1:10" ht="15" customHeight="1">
      <c r="A149" s="59" t="s">
        <v>424</v>
      </c>
      <c r="B149" s="57" t="s">
        <v>425</v>
      </c>
      <c r="C149" s="54">
        <v>33300</v>
      </c>
      <c r="D149" s="60">
        <v>36</v>
      </c>
      <c r="E149" s="60">
        <v>35.38</v>
      </c>
      <c r="F149" s="60">
        <v>34.98</v>
      </c>
      <c r="G149" s="60">
        <v>34.84</v>
      </c>
      <c r="H149" s="55">
        <v>29503.34</v>
      </c>
      <c r="I149" s="55">
        <v>27306.198</v>
      </c>
      <c r="J149" s="55">
        <v>26579.6</v>
      </c>
    </row>
    <row r="150" spans="1:10" ht="15" customHeight="1">
      <c r="A150" s="59" t="s">
        <v>426</v>
      </c>
      <c r="B150" s="57" t="s">
        <v>414</v>
      </c>
      <c r="C150" s="54">
        <v>6300</v>
      </c>
      <c r="D150" s="60">
        <v>115.5</v>
      </c>
      <c r="E150" s="60">
        <v>112.86</v>
      </c>
      <c r="F150" s="60">
        <v>111.68</v>
      </c>
      <c r="G150" s="60">
        <v>113.92</v>
      </c>
      <c r="H150" s="55">
        <v>2606.801</v>
      </c>
      <c r="I150" s="55">
        <v>1676.12</v>
      </c>
      <c r="J150" s="55">
        <v>3872.398</v>
      </c>
    </row>
    <row r="151" spans="1:10" ht="15" customHeight="1">
      <c r="A151" s="59" t="s">
        <v>427</v>
      </c>
      <c r="B151" s="57" t="s">
        <v>428</v>
      </c>
      <c r="C151" s="54">
        <v>10320</v>
      </c>
      <c r="D151" s="60">
        <v>120</v>
      </c>
      <c r="E151" s="60">
        <v>113.07</v>
      </c>
      <c r="F151" s="60">
        <v>111.7</v>
      </c>
      <c r="G151" s="60">
        <v>111.01</v>
      </c>
      <c r="H151" s="55">
        <v>2155.16</v>
      </c>
      <c r="I151" s="55">
        <v>1282.798</v>
      </c>
      <c r="J151" s="55">
        <v>921.241</v>
      </c>
    </row>
    <row r="152" spans="1:10" ht="15" customHeight="1">
      <c r="A152" s="59" t="s">
        <v>429</v>
      </c>
      <c r="B152" s="57" t="s">
        <v>430</v>
      </c>
      <c r="C152" s="54">
        <v>36550</v>
      </c>
      <c r="D152" s="60">
        <v>24</v>
      </c>
      <c r="E152" s="60">
        <v>19.34</v>
      </c>
      <c r="F152" s="60">
        <v>18.09</v>
      </c>
      <c r="G152" s="60">
        <v>17.74</v>
      </c>
      <c r="H152" s="55">
        <v>11368.572</v>
      </c>
      <c r="I152" s="55">
        <v>7388.001</v>
      </c>
      <c r="J152" s="55">
        <v>6434.4</v>
      </c>
    </row>
    <row r="153" spans="1:10" ht="15" customHeight="1">
      <c r="A153" s="59" t="s">
        <v>431</v>
      </c>
      <c r="B153" s="57" t="s">
        <v>414</v>
      </c>
      <c r="C153" s="54">
        <v>9350</v>
      </c>
      <c r="D153" s="60">
        <v>51.5</v>
      </c>
      <c r="E153" s="60">
        <v>51.45</v>
      </c>
      <c r="F153" s="60">
        <v>50.59</v>
      </c>
      <c r="G153" s="60">
        <v>51.03</v>
      </c>
      <c r="H153" s="55">
        <v>9204.502</v>
      </c>
      <c r="I153" s="55">
        <v>6878.201</v>
      </c>
      <c r="J153" s="55">
        <v>7982.297</v>
      </c>
    </row>
    <row r="154" spans="1:10" ht="15" customHeight="1">
      <c r="A154" s="59" t="s">
        <v>432</v>
      </c>
      <c r="B154" s="57" t="s">
        <v>432</v>
      </c>
      <c r="C154" s="54">
        <v>232000</v>
      </c>
      <c r="D154" s="60">
        <v>38</v>
      </c>
      <c r="E154" s="60">
        <v>31.86</v>
      </c>
      <c r="F154" s="60">
        <v>30.32</v>
      </c>
      <c r="G154" s="60">
        <v>30.38</v>
      </c>
      <c r="H154" s="55">
        <v>58320.524</v>
      </c>
      <c r="I154" s="55">
        <v>35630.556</v>
      </c>
      <c r="J154" s="55">
        <v>36336.032</v>
      </c>
    </row>
    <row r="155" spans="1:10" ht="15" customHeight="1">
      <c r="A155" s="59" t="s">
        <v>433</v>
      </c>
      <c r="B155" s="57" t="s">
        <v>434</v>
      </c>
      <c r="C155" s="54">
        <v>380000</v>
      </c>
      <c r="D155" s="60">
        <v>45</v>
      </c>
      <c r="E155" s="60">
        <v>40.18</v>
      </c>
      <c r="F155" s="60">
        <v>37.99</v>
      </c>
      <c r="G155" s="60">
        <v>36.44</v>
      </c>
      <c r="H155" s="55">
        <v>187115.008</v>
      </c>
      <c r="I155" s="55">
        <v>129171.24</v>
      </c>
      <c r="J155" s="55">
        <v>95252.776</v>
      </c>
    </row>
    <row r="156" spans="1:10" ht="15" customHeight="1">
      <c r="A156" s="59" t="s">
        <v>435</v>
      </c>
      <c r="B156" s="57" t="s">
        <v>414</v>
      </c>
      <c r="C156" s="54">
        <v>2400</v>
      </c>
      <c r="D156" s="60">
        <v>998</v>
      </c>
      <c r="E156" s="60">
        <v>994.68</v>
      </c>
      <c r="F156" s="60">
        <v>993.58</v>
      </c>
      <c r="G156" s="60">
        <v>992.27</v>
      </c>
      <c r="H156" s="55">
        <v>991.758</v>
      </c>
      <c r="I156" s="55">
        <v>678.004</v>
      </c>
      <c r="J156" s="55">
        <v>387.004</v>
      </c>
    </row>
    <row r="157" spans="1:10" ht="15" customHeight="1">
      <c r="A157" s="59" t="s">
        <v>436</v>
      </c>
      <c r="B157" s="57" t="s">
        <v>437</v>
      </c>
      <c r="C157" s="54">
        <v>9031</v>
      </c>
      <c r="D157" s="60">
        <v>196.5</v>
      </c>
      <c r="E157" s="60">
        <v>186.9</v>
      </c>
      <c r="F157" s="60">
        <v>185.71</v>
      </c>
      <c r="G157" s="60">
        <v>185.07</v>
      </c>
      <c r="H157" s="55">
        <v>1250.998</v>
      </c>
      <c r="I157" s="55">
        <v>912.562</v>
      </c>
      <c r="J157" s="55">
        <v>761.522</v>
      </c>
    </row>
    <row r="158" spans="1:10" ht="15" customHeight="1">
      <c r="A158" s="59" t="s">
        <v>438</v>
      </c>
      <c r="B158" s="57" t="s">
        <v>439</v>
      </c>
      <c r="C158" s="54">
        <v>143000</v>
      </c>
      <c r="D158" s="60">
        <v>218.5</v>
      </c>
      <c r="E158" s="60">
        <v>205.62</v>
      </c>
      <c r="F158" s="60">
        <v>204.15</v>
      </c>
      <c r="G158" s="60">
        <v>203.88</v>
      </c>
      <c r="H158" s="55">
        <v>10757.346</v>
      </c>
      <c r="I158" s="55">
        <v>7054.99</v>
      </c>
      <c r="J158" s="55">
        <v>6596.009</v>
      </c>
    </row>
    <row r="159" spans="1:10" ht="15" customHeight="1">
      <c r="A159" s="59" t="s">
        <v>440</v>
      </c>
      <c r="B159" s="57" t="s">
        <v>441</v>
      </c>
      <c r="C159" s="54">
        <v>46950</v>
      </c>
      <c r="D159" s="60">
        <v>45</v>
      </c>
      <c r="E159" s="60">
        <v>40.18</v>
      </c>
      <c r="F159" s="60">
        <v>37.99</v>
      </c>
      <c r="G159" s="60">
        <v>36.44</v>
      </c>
      <c r="H159" s="55">
        <v>25770.402</v>
      </c>
      <c r="I159" s="55">
        <v>17750.006</v>
      </c>
      <c r="J159" s="55">
        <v>13307.196</v>
      </c>
    </row>
    <row r="160" spans="1:10" ht="15" customHeight="1">
      <c r="A160" s="59" t="s">
        <v>442</v>
      </c>
      <c r="B160" s="57" t="s">
        <v>423</v>
      </c>
      <c r="C160" s="54">
        <v>126000</v>
      </c>
      <c r="D160" s="60">
        <v>45.15</v>
      </c>
      <c r="E160" s="60">
        <v>34.01</v>
      </c>
      <c r="F160" s="60">
        <v>32</v>
      </c>
      <c r="G160" s="60">
        <v>31.9</v>
      </c>
      <c r="H160" s="55">
        <v>4936.605</v>
      </c>
      <c r="I160" s="55">
        <v>1140</v>
      </c>
      <c r="J160" s="55">
        <v>1063.8</v>
      </c>
    </row>
    <row r="161" spans="1:10" ht="15" customHeight="1">
      <c r="A161" s="59" t="s">
        <v>443</v>
      </c>
      <c r="B161" s="57" t="s">
        <v>444</v>
      </c>
      <c r="C161" s="54">
        <v>881</v>
      </c>
      <c r="D161" s="60">
        <v>363.35</v>
      </c>
      <c r="E161" s="60">
        <v>363.19</v>
      </c>
      <c r="F161" s="60">
        <v>355.87</v>
      </c>
      <c r="G161" s="60">
        <v>361.65</v>
      </c>
      <c r="H161" s="55">
        <v>836.67</v>
      </c>
      <c r="I161" s="55">
        <v>105.24</v>
      </c>
      <c r="J161" s="55">
        <v>624.949</v>
      </c>
    </row>
    <row r="162" spans="1:10" ht="15" customHeight="1">
      <c r="A162" s="56" t="s">
        <v>212</v>
      </c>
      <c r="B162" s="57"/>
      <c r="C162" s="54">
        <v>215132.392</v>
      </c>
      <c r="D162" s="60"/>
      <c r="E162" s="60"/>
      <c r="F162" s="60"/>
      <c r="G162" s="60"/>
      <c r="H162" s="54">
        <v>93217.68</v>
      </c>
      <c r="I162" s="54">
        <v>57296.816999999995</v>
      </c>
      <c r="J162" s="54">
        <v>87759.61499999999</v>
      </c>
    </row>
    <row r="163" spans="1:10" ht="15" customHeight="1">
      <c r="A163" s="59" t="s">
        <v>445</v>
      </c>
      <c r="B163" s="57" t="s">
        <v>446</v>
      </c>
      <c r="C163" s="54">
        <v>52642.392</v>
      </c>
      <c r="D163" s="60">
        <v>37</v>
      </c>
      <c r="E163" s="60">
        <v>36.97</v>
      </c>
      <c r="F163" s="60">
        <v>35.29</v>
      </c>
      <c r="G163" s="60">
        <v>36.57</v>
      </c>
      <c r="H163" s="55">
        <v>52322.168</v>
      </c>
      <c r="I163" s="55">
        <v>35485.624</v>
      </c>
      <c r="J163" s="55">
        <v>48052.312</v>
      </c>
    </row>
    <row r="164" spans="1:10" ht="15" customHeight="1">
      <c r="A164" s="59" t="s">
        <v>447</v>
      </c>
      <c r="B164" s="57" t="s">
        <v>363</v>
      </c>
      <c r="C164" s="54">
        <v>4000</v>
      </c>
      <c r="D164" s="60">
        <v>100</v>
      </c>
      <c r="E164" s="60">
        <v>95.33</v>
      </c>
      <c r="F164" s="60">
        <v>93.53</v>
      </c>
      <c r="G164" s="60">
        <v>93.38</v>
      </c>
      <c r="H164" s="55">
        <v>621.951</v>
      </c>
      <c r="I164" s="55">
        <v>153.73</v>
      </c>
      <c r="J164" s="55">
        <v>132.58</v>
      </c>
    </row>
    <row r="165" spans="1:10" ht="15" customHeight="1">
      <c r="A165" s="59" t="s">
        <v>448</v>
      </c>
      <c r="B165" s="57" t="s">
        <v>449</v>
      </c>
      <c r="C165" s="54">
        <v>65300</v>
      </c>
      <c r="D165" s="60">
        <v>54.7</v>
      </c>
      <c r="E165" s="60">
        <v>48.65</v>
      </c>
      <c r="F165" s="60">
        <v>46.93</v>
      </c>
      <c r="G165" s="60">
        <v>47.86</v>
      </c>
      <c r="H165" s="55">
        <v>14443.258</v>
      </c>
      <c r="I165" s="55">
        <v>7561.636</v>
      </c>
      <c r="J165" s="55">
        <v>10602.272</v>
      </c>
    </row>
    <row r="166" spans="1:10" ht="15" customHeight="1">
      <c r="A166" s="59" t="s">
        <v>450</v>
      </c>
      <c r="B166" s="57" t="s">
        <v>451</v>
      </c>
      <c r="C166" s="54">
        <v>21300</v>
      </c>
      <c r="D166" s="60">
        <v>166.38</v>
      </c>
      <c r="E166" s="60">
        <v>151.22</v>
      </c>
      <c r="F166" s="60">
        <v>149.72</v>
      </c>
      <c r="G166" s="60">
        <v>156.58</v>
      </c>
      <c r="H166" s="55">
        <v>5864.801</v>
      </c>
      <c r="I166" s="55">
        <v>4784.801</v>
      </c>
      <c r="J166" s="55">
        <v>10496.802</v>
      </c>
    </row>
    <row r="167" spans="1:10" ht="15" customHeight="1">
      <c r="A167" s="59" t="s">
        <v>452</v>
      </c>
      <c r="B167" s="57" t="s">
        <v>363</v>
      </c>
      <c r="C167" s="54">
        <v>7550</v>
      </c>
      <c r="D167" s="60">
        <v>106</v>
      </c>
      <c r="E167" s="60">
        <v>102.05</v>
      </c>
      <c r="F167" s="60">
        <v>100</v>
      </c>
      <c r="G167" s="60">
        <v>102.86</v>
      </c>
      <c r="H167" s="55">
        <v>1969.503</v>
      </c>
      <c r="I167" s="55">
        <v>600</v>
      </c>
      <c r="J167" s="55">
        <v>2771.401</v>
      </c>
    </row>
    <row r="168" spans="1:10" ht="15" customHeight="1">
      <c r="A168" s="59" t="s">
        <v>453</v>
      </c>
      <c r="B168" s="57" t="s">
        <v>446</v>
      </c>
      <c r="C168" s="54">
        <v>12430</v>
      </c>
      <c r="D168" s="60">
        <v>68</v>
      </c>
      <c r="E168" s="60">
        <v>66.15</v>
      </c>
      <c r="F168" s="60">
        <v>64.37</v>
      </c>
      <c r="G168" s="60">
        <v>65.99</v>
      </c>
      <c r="H168" s="55">
        <v>7257.554</v>
      </c>
      <c r="I168" s="55">
        <v>3267.655</v>
      </c>
      <c r="J168" s="55">
        <v>6825.795</v>
      </c>
    </row>
    <row r="169" spans="1:10" ht="15" customHeight="1">
      <c r="A169" s="59" t="s">
        <v>454</v>
      </c>
      <c r="B169" s="57" t="s">
        <v>446</v>
      </c>
      <c r="C169" s="54">
        <v>3370</v>
      </c>
      <c r="D169" s="60">
        <v>98.5</v>
      </c>
      <c r="E169" s="60">
        <v>97.84</v>
      </c>
      <c r="F169" s="60">
        <v>95.23</v>
      </c>
      <c r="G169" s="60">
        <v>97.97</v>
      </c>
      <c r="H169" s="55">
        <v>3103.029</v>
      </c>
      <c r="I169" s="55">
        <v>1416.702</v>
      </c>
      <c r="J169" s="55">
        <v>3155.616</v>
      </c>
    </row>
    <row r="170" spans="1:10" ht="15" customHeight="1">
      <c r="A170" s="59" t="s">
        <v>455</v>
      </c>
      <c r="B170" s="57" t="s">
        <v>449</v>
      </c>
      <c r="C170" s="54">
        <v>16000</v>
      </c>
      <c r="D170" s="60">
        <v>99</v>
      </c>
      <c r="E170" s="60">
        <v>95.79</v>
      </c>
      <c r="F170" s="60">
        <v>94.22</v>
      </c>
      <c r="G170" s="60">
        <v>94.9</v>
      </c>
      <c r="H170" s="55">
        <v>4800.916</v>
      </c>
      <c r="I170" s="55">
        <v>2377.272</v>
      </c>
      <c r="J170" s="55">
        <v>3310.134</v>
      </c>
    </row>
    <row r="171" spans="1:10" ht="15" customHeight="1">
      <c r="A171" s="59" t="s">
        <v>456</v>
      </c>
      <c r="B171" s="57" t="s">
        <v>363</v>
      </c>
      <c r="C171" s="54">
        <v>8200</v>
      </c>
      <c r="D171" s="60">
        <v>98</v>
      </c>
      <c r="E171" s="60">
        <v>90.44</v>
      </c>
      <c r="F171" s="60">
        <v>90.44</v>
      </c>
      <c r="G171" s="60">
        <v>90.44</v>
      </c>
      <c r="H171" s="55">
        <v>62</v>
      </c>
      <c r="I171" s="55">
        <v>62</v>
      </c>
      <c r="J171" s="55">
        <v>62</v>
      </c>
    </row>
    <row r="172" spans="1:10" ht="15" customHeight="1">
      <c r="A172" s="59" t="s">
        <v>457</v>
      </c>
      <c r="B172" s="57" t="s">
        <v>363</v>
      </c>
      <c r="C172" s="54">
        <v>24340</v>
      </c>
      <c r="D172" s="60">
        <v>93</v>
      </c>
      <c r="E172" s="60">
        <v>84.75</v>
      </c>
      <c r="F172" s="60">
        <v>83.59</v>
      </c>
      <c r="G172" s="60">
        <v>84.37</v>
      </c>
      <c r="H172" s="55">
        <v>2772.5</v>
      </c>
      <c r="I172" s="55">
        <v>1587.397</v>
      </c>
      <c r="J172" s="55">
        <v>2350.703</v>
      </c>
    </row>
    <row r="173" spans="1:10" ht="15" customHeight="1">
      <c r="A173" s="56" t="s">
        <v>239</v>
      </c>
      <c r="B173" s="57"/>
      <c r="C173" s="54">
        <v>141000</v>
      </c>
      <c r="D173" s="54" t="s">
        <v>10</v>
      </c>
      <c r="E173" s="54" t="s">
        <v>10</v>
      </c>
      <c r="F173" s="54" t="s">
        <v>10</v>
      </c>
      <c r="G173" s="54" t="s">
        <v>10</v>
      </c>
      <c r="H173" s="54">
        <v>34452.08</v>
      </c>
      <c r="I173" s="54">
        <v>22380.114</v>
      </c>
      <c r="J173" s="54">
        <v>27874.028</v>
      </c>
    </row>
    <row r="174" spans="1:10" ht="15" customHeight="1">
      <c r="A174" s="62" t="s">
        <v>174</v>
      </c>
      <c r="B174" s="63" t="s">
        <v>175</v>
      </c>
      <c r="C174" s="64">
        <v>141000</v>
      </c>
      <c r="D174" s="64">
        <v>716.38</v>
      </c>
      <c r="E174" s="64">
        <v>702.02</v>
      </c>
      <c r="F174" s="64">
        <v>698.63</v>
      </c>
      <c r="G174" s="64">
        <v>700.32</v>
      </c>
      <c r="H174" s="64">
        <v>34452.08</v>
      </c>
      <c r="I174" s="64">
        <v>22380.114</v>
      </c>
      <c r="J174" s="64">
        <v>27874.028</v>
      </c>
    </row>
    <row r="175" spans="1:10" ht="15" customHeight="1">
      <c r="A175" s="65"/>
      <c r="B175" s="65"/>
      <c r="C175" s="65"/>
      <c r="D175" s="66"/>
      <c r="E175" s="66"/>
      <c r="F175" s="66"/>
      <c r="G175" s="66"/>
      <c r="H175" s="67"/>
      <c r="I175" s="67"/>
      <c r="J175" s="65"/>
    </row>
  </sheetData>
  <sheetProtection/>
  <mergeCells count="10">
    <mergeCell ref="A1:J1"/>
    <mergeCell ref="A3:J3"/>
    <mergeCell ref="A4:J4"/>
    <mergeCell ref="A2:J2"/>
    <mergeCell ref="D6:J6"/>
    <mergeCell ref="D7:G7"/>
    <mergeCell ref="H7:J7"/>
    <mergeCell ref="A6:A8"/>
    <mergeCell ref="B6:B8"/>
    <mergeCell ref="C6:C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5"/>
  <sheetViews>
    <sheetView showGridLines="0" zoomScalePageLayoutView="0" workbookViewId="0" topLeftCell="A1">
      <selection activeCell="K11" sqref="K11"/>
    </sheetView>
  </sheetViews>
  <sheetFormatPr defaultColWidth="9.140625" defaultRowHeight="12.75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9.140625" style="1" customWidth="1"/>
  </cols>
  <sheetData>
    <row r="1" spans="1:10" ht="19.5" customHeight="1">
      <c r="A1" s="75" t="s">
        <v>482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9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9.5" customHeight="1">
      <c r="A3" s="76" t="s">
        <v>497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24" customFormat="1" ht="19.5" customHeight="1">
      <c r="A4" s="77" t="s">
        <v>498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2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71" t="s">
        <v>249</v>
      </c>
    </row>
    <row r="6" spans="1:10" s="24" customFormat="1" ht="15" customHeight="1">
      <c r="A6" s="90" t="s">
        <v>247</v>
      </c>
      <c r="B6" s="93" t="s">
        <v>1</v>
      </c>
      <c r="C6" s="93" t="s">
        <v>228</v>
      </c>
      <c r="D6" s="81">
        <v>2017</v>
      </c>
      <c r="E6" s="82"/>
      <c r="F6" s="82"/>
      <c r="G6" s="82"/>
      <c r="H6" s="82"/>
      <c r="I6" s="82"/>
      <c r="J6" s="82"/>
    </row>
    <row r="7" spans="1:10" s="7" customFormat="1" ht="15" customHeight="1">
      <c r="A7" s="91"/>
      <c r="B7" s="94"/>
      <c r="C7" s="94"/>
      <c r="D7" s="84" t="s">
        <v>2</v>
      </c>
      <c r="E7" s="96"/>
      <c r="F7" s="96"/>
      <c r="G7" s="97"/>
      <c r="H7" s="84" t="s">
        <v>3</v>
      </c>
      <c r="I7" s="96"/>
      <c r="J7" s="96"/>
    </row>
    <row r="8" spans="1:10" s="7" customFormat="1" ht="34.5" customHeight="1">
      <c r="A8" s="92"/>
      <c r="B8" s="95"/>
      <c r="C8" s="95"/>
      <c r="D8" s="27" t="s">
        <v>4</v>
      </c>
      <c r="E8" s="28" t="s">
        <v>5</v>
      </c>
      <c r="F8" s="29" t="s">
        <v>246</v>
      </c>
      <c r="G8" s="28" t="s">
        <v>6</v>
      </c>
      <c r="H8" s="28" t="s">
        <v>7</v>
      </c>
      <c r="I8" s="29" t="s">
        <v>246</v>
      </c>
      <c r="J8" s="30" t="s">
        <v>8</v>
      </c>
    </row>
    <row r="9" spans="1:10" ht="15" customHeight="1">
      <c r="A9" s="68" t="s">
        <v>9</v>
      </c>
      <c r="B9" s="31" t="s">
        <v>10</v>
      </c>
      <c r="C9" s="32">
        <f>SUM(C10,C35,C51,C71,C87,C89,C105,C116,C130,C141,C162,C173)</f>
        <v>18635732.619</v>
      </c>
      <c r="D9" s="33" t="s">
        <v>10</v>
      </c>
      <c r="E9" s="33" t="s">
        <v>10</v>
      </c>
      <c r="F9" s="33" t="s">
        <v>10</v>
      </c>
      <c r="G9" s="33" t="s">
        <v>10</v>
      </c>
      <c r="H9" s="32">
        <f>SUM(H10,H35,H51,H71,H87,H89,H105,H116,H130,H141,H162,H173)</f>
        <v>2217257.0789999994</v>
      </c>
      <c r="I9" s="32">
        <f>SUM(I10,I35,I51,I71,I87,I89,I105,I116,I130,I141,I162,I173)</f>
        <v>1245054.277</v>
      </c>
      <c r="J9" s="32">
        <f>SUM(J10,J35,J51,J71,J87,J89,J105,J116,J130,J141,J162,J173)</f>
        <v>2348075.865</v>
      </c>
    </row>
    <row r="10" spans="1:10" ht="15" customHeight="1">
      <c r="A10" s="36" t="s">
        <v>11</v>
      </c>
      <c r="B10" s="37" t="s">
        <v>10</v>
      </c>
      <c r="C10" s="34">
        <f>SUM(C11:C34)</f>
        <v>2778546</v>
      </c>
      <c r="D10" s="34" t="s">
        <v>10</v>
      </c>
      <c r="E10" s="34" t="s">
        <v>10</v>
      </c>
      <c r="F10" s="34" t="s">
        <v>10</v>
      </c>
      <c r="G10" s="34" t="s">
        <v>10</v>
      </c>
      <c r="H10" s="35">
        <f>SUM(H11:H34)</f>
        <v>649373.8029999998</v>
      </c>
      <c r="I10" s="69">
        <f>SUM(I11:I34)</f>
        <v>372683.031</v>
      </c>
      <c r="J10" s="35">
        <f>SUM(J11:J34)</f>
        <v>297748.465</v>
      </c>
    </row>
    <row r="11" spans="1:23" ht="15" customHeight="1">
      <c r="A11" s="38" t="s">
        <v>12</v>
      </c>
      <c r="B11" s="37" t="s">
        <v>13</v>
      </c>
      <c r="C11" s="34">
        <v>187700</v>
      </c>
      <c r="D11" s="39">
        <v>368</v>
      </c>
      <c r="E11" s="39">
        <v>358.81</v>
      </c>
      <c r="F11" s="39">
        <v>356.65</v>
      </c>
      <c r="G11" s="39">
        <v>356.58</v>
      </c>
      <c r="H11" s="35">
        <v>51385.576</v>
      </c>
      <c r="I11" s="69">
        <v>32320.154</v>
      </c>
      <c r="J11" s="35">
        <v>31802.94</v>
      </c>
      <c r="O11" s="89"/>
      <c r="P11" s="89"/>
      <c r="Q11" s="89"/>
      <c r="R11" s="89"/>
      <c r="S11" s="89"/>
      <c r="T11" s="89"/>
      <c r="U11" s="89"/>
      <c r="V11" s="89"/>
      <c r="W11" s="89"/>
    </row>
    <row r="12" spans="1:10" ht="15" customHeight="1">
      <c r="A12" s="38" t="s">
        <v>14</v>
      </c>
      <c r="B12" s="37" t="s">
        <v>15</v>
      </c>
      <c r="C12" s="34">
        <v>18000</v>
      </c>
      <c r="D12" s="39">
        <v>448.54</v>
      </c>
      <c r="E12" s="39">
        <v>441.53</v>
      </c>
      <c r="F12" s="39">
        <v>439.51</v>
      </c>
      <c r="G12" s="39">
        <v>439.39</v>
      </c>
      <c r="H12" s="35">
        <v>4773.999</v>
      </c>
      <c r="I12" s="69">
        <v>2676.219</v>
      </c>
      <c r="J12" s="35">
        <v>2571.703</v>
      </c>
    </row>
    <row r="13" spans="1:10" ht="15" customHeight="1">
      <c r="A13" s="38" t="s">
        <v>229</v>
      </c>
      <c r="B13" s="37" t="s">
        <v>23</v>
      </c>
      <c r="C13" s="34">
        <v>8442</v>
      </c>
      <c r="D13" s="39">
        <v>100</v>
      </c>
      <c r="E13" s="39">
        <v>91.89</v>
      </c>
      <c r="F13" s="39">
        <v>90.95</v>
      </c>
      <c r="G13" s="39">
        <v>90.11</v>
      </c>
      <c r="H13" s="35">
        <v>896.285</v>
      </c>
      <c r="I13" s="69">
        <v>473.365</v>
      </c>
      <c r="J13" s="35">
        <v>239.918</v>
      </c>
    </row>
    <row r="14" spans="1:10" ht="15" customHeight="1">
      <c r="A14" s="38" t="s">
        <v>264</v>
      </c>
      <c r="B14" s="37" t="s">
        <v>265</v>
      </c>
      <c r="C14" s="34">
        <v>1130</v>
      </c>
      <c r="D14" s="39">
        <v>100</v>
      </c>
      <c r="E14" s="39">
        <v>99.78</v>
      </c>
      <c r="F14" s="39">
        <v>99.02</v>
      </c>
      <c r="G14" s="39">
        <v>99.71</v>
      </c>
      <c r="H14" s="35">
        <v>1051.68</v>
      </c>
      <c r="I14" s="69">
        <v>781.119</v>
      </c>
      <c r="J14" s="35">
        <v>1026.76</v>
      </c>
    </row>
    <row r="15" spans="1:10" ht="15" customHeight="1">
      <c r="A15" s="38" t="s">
        <v>16</v>
      </c>
      <c r="B15" s="37" t="s">
        <v>17</v>
      </c>
      <c r="C15" s="34">
        <v>69250</v>
      </c>
      <c r="D15" s="39">
        <v>393</v>
      </c>
      <c r="E15" s="39">
        <v>380.51</v>
      </c>
      <c r="F15" s="39">
        <v>378.73</v>
      </c>
      <c r="G15" s="39">
        <v>379.14</v>
      </c>
      <c r="H15" s="35">
        <v>8359.219</v>
      </c>
      <c r="I15" s="69">
        <v>5429.015</v>
      </c>
      <c r="J15" s="35">
        <v>6004.024</v>
      </c>
    </row>
    <row r="16" spans="1:10" ht="15" customHeight="1">
      <c r="A16" s="38" t="s">
        <v>18</v>
      </c>
      <c r="B16" s="37" t="s">
        <v>19</v>
      </c>
      <c r="C16" s="34">
        <v>1770</v>
      </c>
      <c r="D16" s="39">
        <v>334</v>
      </c>
      <c r="E16" s="39">
        <v>328.46</v>
      </c>
      <c r="F16" s="39">
        <v>326.72</v>
      </c>
      <c r="G16" s="39">
        <v>329.35</v>
      </c>
      <c r="H16" s="35">
        <v>295.199</v>
      </c>
      <c r="I16" s="69">
        <v>130.4</v>
      </c>
      <c r="J16" s="35">
        <v>412.501</v>
      </c>
    </row>
    <row r="17" spans="1:10" ht="15" customHeight="1">
      <c r="A17" s="38" t="s">
        <v>250</v>
      </c>
      <c r="B17" s="37" t="s">
        <v>28</v>
      </c>
      <c r="C17" s="34">
        <v>1750</v>
      </c>
      <c r="D17" s="39">
        <v>100</v>
      </c>
      <c r="E17" s="39">
        <v>96.19</v>
      </c>
      <c r="F17" s="39">
        <v>94.22</v>
      </c>
      <c r="G17" s="39">
        <v>97.36</v>
      </c>
      <c r="H17" s="35">
        <v>788.651</v>
      </c>
      <c r="I17" s="69">
        <v>392.204</v>
      </c>
      <c r="J17" s="35">
        <v>1067</v>
      </c>
    </row>
    <row r="18" spans="1:10" ht="15" customHeight="1">
      <c r="A18" s="38" t="s">
        <v>20</v>
      </c>
      <c r="B18" s="37" t="s">
        <v>21</v>
      </c>
      <c r="C18" s="34">
        <v>19200</v>
      </c>
      <c r="D18" s="39">
        <v>241.17</v>
      </c>
      <c r="E18" s="39">
        <v>227.79</v>
      </c>
      <c r="F18" s="39">
        <v>227.01</v>
      </c>
      <c r="G18" s="39">
        <v>227.01</v>
      </c>
      <c r="H18" s="35">
        <v>24.424</v>
      </c>
      <c r="I18" s="69" t="s">
        <v>10</v>
      </c>
      <c r="J18" s="35" t="s">
        <v>10</v>
      </c>
    </row>
    <row r="19" spans="1:10" ht="15" customHeight="1">
      <c r="A19" s="38" t="s">
        <v>22</v>
      </c>
      <c r="B19" s="37" t="s">
        <v>23</v>
      </c>
      <c r="C19" s="34">
        <v>30100</v>
      </c>
      <c r="D19" s="39">
        <v>436</v>
      </c>
      <c r="E19" s="39">
        <v>424.98</v>
      </c>
      <c r="F19" s="39">
        <v>424.98</v>
      </c>
      <c r="G19" s="39">
        <v>424.98</v>
      </c>
      <c r="H19" s="35" t="s">
        <v>10</v>
      </c>
      <c r="I19" s="69" t="s">
        <v>10</v>
      </c>
      <c r="J19" s="35" t="s">
        <v>10</v>
      </c>
    </row>
    <row r="20" spans="1:10" ht="15" customHeight="1">
      <c r="A20" s="38" t="s">
        <v>24</v>
      </c>
      <c r="B20" s="37" t="s">
        <v>23</v>
      </c>
      <c r="C20" s="34">
        <v>3400</v>
      </c>
      <c r="D20" s="39">
        <v>98</v>
      </c>
      <c r="E20" s="39">
        <v>89.6</v>
      </c>
      <c r="F20" s="39">
        <v>89.6</v>
      </c>
      <c r="G20" s="39">
        <v>89.6</v>
      </c>
      <c r="H20" s="35" t="s">
        <v>10</v>
      </c>
      <c r="I20" s="69" t="s">
        <v>10</v>
      </c>
      <c r="J20" s="35" t="s">
        <v>10</v>
      </c>
    </row>
    <row r="21" spans="1:10" ht="15" customHeight="1">
      <c r="A21" s="38" t="s">
        <v>488</v>
      </c>
      <c r="B21" s="37" t="s">
        <v>252</v>
      </c>
      <c r="C21" s="34">
        <v>4300</v>
      </c>
      <c r="D21" s="39">
        <v>100</v>
      </c>
      <c r="E21" s="39">
        <v>87.88</v>
      </c>
      <c r="F21" s="39">
        <v>83.19</v>
      </c>
      <c r="G21" s="39">
        <v>85.35</v>
      </c>
      <c r="H21" s="35">
        <v>281.36</v>
      </c>
      <c r="I21" s="69">
        <v>3.455</v>
      </c>
      <c r="J21" s="35">
        <v>58.2</v>
      </c>
    </row>
    <row r="22" spans="1:10" ht="15" customHeight="1">
      <c r="A22" s="38" t="s">
        <v>241</v>
      </c>
      <c r="B22" s="37" t="s">
        <v>19</v>
      </c>
      <c r="C22" s="34">
        <v>20490</v>
      </c>
      <c r="D22" s="39">
        <v>355</v>
      </c>
      <c r="E22" s="39">
        <v>346.58</v>
      </c>
      <c r="F22" s="39">
        <v>344.58</v>
      </c>
      <c r="G22" s="39">
        <v>349.51</v>
      </c>
      <c r="H22" s="35">
        <v>2616.528</v>
      </c>
      <c r="I22" s="69">
        <v>1163.613</v>
      </c>
      <c r="J22" s="35">
        <v>6413.106</v>
      </c>
    </row>
    <row r="23" spans="1:10" ht="15" customHeight="1">
      <c r="A23" s="38" t="s">
        <v>253</v>
      </c>
      <c r="B23" s="37" t="s">
        <v>252</v>
      </c>
      <c r="C23" s="34">
        <v>3964</v>
      </c>
      <c r="D23" s="39">
        <v>100</v>
      </c>
      <c r="E23" s="39">
        <v>90.23</v>
      </c>
      <c r="F23" s="39">
        <v>90.16</v>
      </c>
      <c r="G23" s="39">
        <v>90.16</v>
      </c>
      <c r="H23" s="35">
        <v>5.75</v>
      </c>
      <c r="I23" s="69">
        <v>4</v>
      </c>
      <c r="J23" s="35">
        <v>4</v>
      </c>
    </row>
    <row r="24" spans="1:10" ht="15" customHeight="1">
      <c r="A24" s="38" t="s">
        <v>25</v>
      </c>
      <c r="B24" s="37" t="s">
        <v>26</v>
      </c>
      <c r="C24" s="34">
        <v>46550</v>
      </c>
      <c r="D24" s="39">
        <v>267</v>
      </c>
      <c r="E24" s="39">
        <v>258.37</v>
      </c>
      <c r="F24" s="39">
        <v>255.1</v>
      </c>
      <c r="G24" s="39">
        <v>254.84</v>
      </c>
      <c r="H24" s="35">
        <v>14260.776</v>
      </c>
      <c r="I24" s="69">
        <v>6613.112</v>
      </c>
      <c r="J24" s="35">
        <v>6161.594</v>
      </c>
    </row>
    <row r="25" spans="1:10" ht="15" customHeight="1">
      <c r="A25" s="38" t="s">
        <v>27</v>
      </c>
      <c r="B25" s="37" t="s">
        <v>27</v>
      </c>
      <c r="C25" s="34">
        <v>1940000</v>
      </c>
      <c r="D25" s="39">
        <v>199.5</v>
      </c>
      <c r="E25" s="39">
        <v>190.13</v>
      </c>
      <c r="F25" s="39">
        <v>185.94</v>
      </c>
      <c r="G25" s="39">
        <v>183.73</v>
      </c>
      <c r="H25" s="35">
        <v>489927.68</v>
      </c>
      <c r="I25" s="69">
        <v>276601.184</v>
      </c>
      <c r="J25" s="35">
        <v>202151.696</v>
      </c>
    </row>
    <row r="26" spans="1:10" ht="15" customHeight="1">
      <c r="A26" s="38" t="s">
        <v>28</v>
      </c>
      <c r="B26" s="37" t="s">
        <v>28</v>
      </c>
      <c r="C26" s="34">
        <v>8600</v>
      </c>
      <c r="D26" s="39">
        <v>484.5</v>
      </c>
      <c r="E26" s="39">
        <v>475.59</v>
      </c>
      <c r="F26" s="39">
        <v>472.86</v>
      </c>
      <c r="G26" s="39">
        <v>471.54</v>
      </c>
      <c r="H26" s="35">
        <v>672.02</v>
      </c>
      <c r="I26" s="69">
        <v>149.519</v>
      </c>
      <c r="J26" s="35">
        <v>57.84</v>
      </c>
    </row>
    <row r="27" spans="1:10" ht="15" customHeight="1">
      <c r="A27" s="38" t="s">
        <v>29</v>
      </c>
      <c r="B27" s="37" t="s">
        <v>30</v>
      </c>
      <c r="C27" s="34">
        <v>1900</v>
      </c>
      <c r="D27" s="39">
        <v>998.09</v>
      </c>
      <c r="E27" s="39">
        <v>989.54</v>
      </c>
      <c r="F27" s="39">
        <v>989.54</v>
      </c>
      <c r="G27" s="39">
        <v>989.89</v>
      </c>
      <c r="H27" s="35" t="s">
        <v>10</v>
      </c>
      <c r="I27" s="69" t="s">
        <v>10</v>
      </c>
      <c r="J27" s="35">
        <v>57.829</v>
      </c>
    </row>
    <row r="28" spans="1:10" ht="15" customHeight="1">
      <c r="A28" s="38" t="s">
        <v>31</v>
      </c>
      <c r="B28" s="37" t="s">
        <v>32</v>
      </c>
      <c r="C28" s="34">
        <v>52000</v>
      </c>
      <c r="D28" s="39">
        <v>542</v>
      </c>
      <c r="E28" s="39">
        <v>528.83</v>
      </c>
      <c r="F28" s="39">
        <v>525.63</v>
      </c>
      <c r="G28" s="39">
        <v>523.08</v>
      </c>
      <c r="H28" s="35">
        <v>708.71</v>
      </c>
      <c r="I28" s="69">
        <v>80.733</v>
      </c>
      <c r="J28" s="35">
        <v>0.548</v>
      </c>
    </row>
    <row r="29" spans="1:10" ht="15" customHeight="1">
      <c r="A29" s="38" t="s">
        <v>33</v>
      </c>
      <c r="B29" s="37" t="s">
        <v>34</v>
      </c>
      <c r="C29" s="34">
        <v>4330</v>
      </c>
      <c r="D29" s="39">
        <v>95</v>
      </c>
      <c r="E29" s="39">
        <v>89.02</v>
      </c>
      <c r="F29" s="39">
        <v>86.32</v>
      </c>
      <c r="G29" s="39">
        <v>84.44</v>
      </c>
      <c r="H29" s="35">
        <v>450.633</v>
      </c>
      <c r="I29" s="69">
        <v>60.967</v>
      </c>
      <c r="J29" s="35">
        <v>1.688</v>
      </c>
    </row>
    <row r="30" spans="1:10" ht="15" customHeight="1">
      <c r="A30" s="38" t="s">
        <v>35</v>
      </c>
      <c r="B30" s="37" t="s">
        <v>36</v>
      </c>
      <c r="C30" s="34">
        <v>20100</v>
      </c>
      <c r="D30" s="39">
        <v>997.5</v>
      </c>
      <c r="E30" s="39">
        <v>988.47</v>
      </c>
      <c r="F30" s="39">
        <v>986.13</v>
      </c>
      <c r="G30" s="39">
        <v>984.99</v>
      </c>
      <c r="H30" s="35">
        <v>1782.514</v>
      </c>
      <c r="I30" s="69">
        <v>350.912</v>
      </c>
      <c r="J30" s="35">
        <v>102.289</v>
      </c>
    </row>
    <row r="31" spans="1:10" ht="15" customHeight="1">
      <c r="A31" s="38" t="s">
        <v>37</v>
      </c>
      <c r="B31" s="37" t="s">
        <v>23</v>
      </c>
      <c r="C31" s="34">
        <v>13000</v>
      </c>
      <c r="D31" s="39">
        <v>433</v>
      </c>
      <c r="E31" s="39">
        <v>432.29</v>
      </c>
      <c r="F31" s="39">
        <v>430.49</v>
      </c>
      <c r="G31" s="39">
        <v>429.69</v>
      </c>
      <c r="H31" s="35">
        <v>10536.619</v>
      </c>
      <c r="I31" s="69">
        <v>6039.227</v>
      </c>
      <c r="J31" s="35">
        <v>4517.647</v>
      </c>
    </row>
    <row r="32" spans="1:10" ht="15" customHeight="1">
      <c r="A32" s="38" t="s">
        <v>38</v>
      </c>
      <c r="B32" s="37" t="s">
        <v>39</v>
      </c>
      <c r="C32" s="34">
        <v>268800</v>
      </c>
      <c r="D32" s="39">
        <v>254</v>
      </c>
      <c r="E32" s="39">
        <v>242.92</v>
      </c>
      <c r="F32" s="39">
        <v>240.77</v>
      </c>
      <c r="G32" s="39">
        <v>239.95</v>
      </c>
      <c r="H32" s="35">
        <v>56311.984</v>
      </c>
      <c r="I32" s="69">
        <v>38544.032</v>
      </c>
      <c r="J32" s="35">
        <v>32689.982</v>
      </c>
    </row>
    <row r="33" spans="1:10" ht="15" customHeight="1">
      <c r="A33" s="38" t="s">
        <v>40</v>
      </c>
      <c r="B33" s="37" t="s">
        <v>41</v>
      </c>
      <c r="C33" s="34">
        <v>1860</v>
      </c>
      <c r="D33" s="39">
        <v>54</v>
      </c>
      <c r="E33" s="39">
        <v>46.86</v>
      </c>
      <c r="F33" s="39">
        <v>44.01</v>
      </c>
      <c r="G33" s="39">
        <v>53.72</v>
      </c>
      <c r="H33" s="35">
        <v>423.2</v>
      </c>
      <c r="I33" s="69">
        <v>138.8</v>
      </c>
      <c r="J33" s="35">
        <v>1787.2</v>
      </c>
    </row>
    <row r="34" spans="1:10" ht="15" customHeight="1">
      <c r="A34" s="38" t="s">
        <v>42</v>
      </c>
      <c r="B34" s="37" t="s">
        <v>23</v>
      </c>
      <c r="C34" s="34">
        <v>51910</v>
      </c>
      <c r="D34" s="39">
        <v>109</v>
      </c>
      <c r="E34" s="39">
        <v>102.35</v>
      </c>
      <c r="F34" s="39">
        <v>100.15</v>
      </c>
      <c r="G34" s="39">
        <v>100</v>
      </c>
      <c r="H34" s="35">
        <v>3820.996</v>
      </c>
      <c r="I34" s="69">
        <v>731.001</v>
      </c>
      <c r="J34" s="35">
        <v>620</v>
      </c>
    </row>
    <row r="35" spans="1:10" ht="15" customHeight="1">
      <c r="A35" s="36" t="s">
        <v>43</v>
      </c>
      <c r="B35" s="37"/>
      <c r="C35" s="34">
        <f>SUM(C36:C50)</f>
        <v>452312</v>
      </c>
      <c r="D35" s="34" t="s">
        <v>10</v>
      </c>
      <c r="E35" s="34" t="s">
        <v>10</v>
      </c>
      <c r="F35" s="34" t="s">
        <v>10</v>
      </c>
      <c r="G35" s="34" t="s">
        <v>10</v>
      </c>
      <c r="H35" s="35">
        <f>SUM(H36:H50)</f>
        <v>76964.86899999999</v>
      </c>
      <c r="I35" s="69">
        <f>SUM(I36:I50)</f>
        <v>42550.74</v>
      </c>
      <c r="J35" s="35">
        <f>SUM(J36:J50)</f>
        <v>73791.947</v>
      </c>
    </row>
    <row r="36" spans="1:10" ht="15" customHeight="1">
      <c r="A36" s="38" t="s">
        <v>44</v>
      </c>
      <c r="B36" s="37" t="s">
        <v>483</v>
      </c>
      <c r="C36" s="34">
        <v>72552</v>
      </c>
      <c r="D36" s="39">
        <v>425</v>
      </c>
      <c r="E36" s="39">
        <v>401.94</v>
      </c>
      <c r="F36" s="39">
        <v>403.88</v>
      </c>
      <c r="G36" s="39">
        <v>404.72</v>
      </c>
      <c r="H36" s="35">
        <v>3689.038</v>
      </c>
      <c r="I36" s="35">
        <v>5777.223</v>
      </c>
      <c r="J36" s="35">
        <v>6862.36</v>
      </c>
    </row>
    <row r="37" spans="1:10" ht="15" customHeight="1">
      <c r="A37" s="38" t="s">
        <v>46</v>
      </c>
      <c r="B37" s="37" t="s">
        <v>47</v>
      </c>
      <c r="C37" s="34">
        <v>34330</v>
      </c>
      <c r="D37" s="39">
        <v>305</v>
      </c>
      <c r="E37" s="39">
        <v>295.39</v>
      </c>
      <c r="F37" s="39">
        <v>293.01</v>
      </c>
      <c r="G37" s="39">
        <v>296.23</v>
      </c>
      <c r="H37" s="35">
        <v>5366.723</v>
      </c>
      <c r="I37" s="35">
        <v>2403.013</v>
      </c>
      <c r="J37" s="35">
        <v>6714.02</v>
      </c>
    </row>
    <row r="38" spans="1:10" ht="15" customHeight="1">
      <c r="A38" s="38" t="s">
        <v>48</v>
      </c>
      <c r="B38" s="37" t="s">
        <v>49</v>
      </c>
      <c r="C38" s="34">
        <v>2390</v>
      </c>
      <c r="D38" s="39">
        <v>425</v>
      </c>
      <c r="E38" s="39">
        <v>416.99</v>
      </c>
      <c r="F38" s="39">
        <v>412.84</v>
      </c>
      <c r="G38" s="39">
        <v>419.91</v>
      </c>
      <c r="H38" s="35">
        <v>768.499</v>
      </c>
      <c r="I38" s="35">
        <v>323.12</v>
      </c>
      <c r="J38" s="35">
        <v>1206.501</v>
      </c>
    </row>
    <row r="39" spans="1:10" ht="15" customHeight="1">
      <c r="A39" s="38" t="s">
        <v>230</v>
      </c>
      <c r="B39" s="37" t="s">
        <v>231</v>
      </c>
      <c r="C39" s="34">
        <v>41400</v>
      </c>
      <c r="D39" s="39">
        <v>260</v>
      </c>
      <c r="E39" s="39">
        <v>251.22</v>
      </c>
      <c r="F39" s="39">
        <v>248.32</v>
      </c>
      <c r="G39" s="39">
        <v>249.8</v>
      </c>
      <c r="H39" s="35">
        <v>1500.542</v>
      </c>
      <c r="I39" s="35">
        <v>4.888</v>
      </c>
      <c r="J39" s="35">
        <v>56.4</v>
      </c>
    </row>
    <row r="40" spans="1:10" ht="15" customHeight="1">
      <c r="A40" s="38" t="s">
        <v>50</v>
      </c>
      <c r="B40" s="37" t="s">
        <v>51</v>
      </c>
      <c r="C40" s="34">
        <v>2030</v>
      </c>
      <c r="D40" s="39">
        <v>292.92</v>
      </c>
      <c r="E40" s="39">
        <v>288.71</v>
      </c>
      <c r="F40" s="39">
        <v>286.77</v>
      </c>
      <c r="G40" s="39">
        <v>287.18</v>
      </c>
      <c r="H40" s="35">
        <v>439.758</v>
      </c>
      <c r="I40" s="35">
        <v>120.159</v>
      </c>
      <c r="J40" s="35">
        <v>177.499</v>
      </c>
    </row>
    <row r="41" spans="1:10" ht="15" customHeight="1">
      <c r="A41" s="38" t="s">
        <v>52</v>
      </c>
      <c r="B41" s="37" t="s">
        <v>53</v>
      </c>
      <c r="C41" s="34">
        <v>66380</v>
      </c>
      <c r="D41" s="39">
        <v>175.5</v>
      </c>
      <c r="E41" s="39">
        <v>171.01</v>
      </c>
      <c r="F41" s="39">
        <v>168.76</v>
      </c>
      <c r="G41" s="39">
        <v>169.59</v>
      </c>
      <c r="H41" s="35">
        <v>18029.562</v>
      </c>
      <c r="I41" s="35">
        <v>7337.981</v>
      </c>
      <c r="J41" s="35">
        <v>10732.884</v>
      </c>
    </row>
    <row r="42" spans="1:10" ht="15" customHeight="1">
      <c r="A42" s="38" t="s">
        <v>54</v>
      </c>
      <c r="B42" s="37" t="s">
        <v>55</v>
      </c>
      <c r="C42" s="34">
        <v>37180</v>
      </c>
      <c r="D42" s="39">
        <v>427</v>
      </c>
      <c r="E42" s="39">
        <v>411.53</v>
      </c>
      <c r="F42" s="39">
        <v>409.03</v>
      </c>
      <c r="G42" s="39">
        <v>410.39</v>
      </c>
      <c r="H42" s="35">
        <v>2698.599</v>
      </c>
      <c r="I42" s="35">
        <v>1413.2</v>
      </c>
      <c r="J42" s="35">
        <v>2046.708</v>
      </c>
    </row>
    <row r="43" spans="1:10" ht="15" customHeight="1">
      <c r="A43" s="38" t="s">
        <v>56</v>
      </c>
      <c r="B43" s="37" t="s">
        <v>57</v>
      </c>
      <c r="C43" s="34">
        <v>19000</v>
      </c>
      <c r="D43" s="39">
        <v>350</v>
      </c>
      <c r="E43" s="39">
        <v>343.11</v>
      </c>
      <c r="F43" s="39">
        <v>340.83</v>
      </c>
      <c r="G43" s="39">
        <v>340.29</v>
      </c>
      <c r="H43" s="35">
        <v>8033.052</v>
      </c>
      <c r="I43" s="35">
        <v>5387.976</v>
      </c>
      <c r="J43" s="35">
        <v>4819.379</v>
      </c>
    </row>
    <row r="44" spans="1:10" ht="15" customHeight="1">
      <c r="A44" s="38" t="s">
        <v>58</v>
      </c>
      <c r="B44" s="37" t="s">
        <v>59</v>
      </c>
      <c r="C44" s="34">
        <v>32500</v>
      </c>
      <c r="D44" s="39">
        <v>98</v>
      </c>
      <c r="E44" s="39">
        <v>77.08</v>
      </c>
      <c r="F44" s="39">
        <v>72.84</v>
      </c>
      <c r="G44" s="39">
        <v>79.47</v>
      </c>
      <c r="H44" s="35">
        <v>4554.721</v>
      </c>
      <c r="I44" s="35">
        <v>2588.319</v>
      </c>
      <c r="J44" s="35">
        <v>5950.481</v>
      </c>
    </row>
    <row r="45" spans="1:10" ht="15" customHeight="1">
      <c r="A45" s="38" t="s">
        <v>60</v>
      </c>
      <c r="B45" s="37" t="s">
        <v>49</v>
      </c>
      <c r="C45" s="34">
        <v>31780</v>
      </c>
      <c r="D45" s="39">
        <v>418</v>
      </c>
      <c r="E45" s="39">
        <v>393.62</v>
      </c>
      <c r="F45" s="39">
        <v>391.9</v>
      </c>
      <c r="G45" s="39">
        <v>393.51</v>
      </c>
      <c r="H45" s="35">
        <v>863.999</v>
      </c>
      <c r="I45" s="35">
        <v>519.999</v>
      </c>
      <c r="J45" s="35">
        <v>842.002</v>
      </c>
    </row>
    <row r="46" spans="1:10" ht="15" customHeight="1">
      <c r="A46" s="38" t="s">
        <v>61</v>
      </c>
      <c r="B46" s="37" t="s">
        <v>62</v>
      </c>
      <c r="C46" s="34">
        <v>47220</v>
      </c>
      <c r="D46" s="39">
        <v>288</v>
      </c>
      <c r="E46" s="39">
        <v>281.71</v>
      </c>
      <c r="F46" s="39">
        <v>278.77</v>
      </c>
      <c r="G46" s="39">
        <v>282.66</v>
      </c>
      <c r="H46" s="35">
        <v>15013.971</v>
      </c>
      <c r="I46" s="35">
        <v>6309.474</v>
      </c>
      <c r="J46" s="35">
        <v>18706.016</v>
      </c>
    </row>
    <row r="47" spans="1:10" ht="15" customHeight="1">
      <c r="A47" s="38" t="s">
        <v>63</v>
      </c>
      <c r="B47" s="37" t="s">
        <v>64</v>
      </c>
      <c r="C47" s="34">
        <v>2250</v>
      </c>
      <c r="D47" s="39">
        <v>602.26</v>
      </c>
      <c r="E47" s="39">
        <v>589.29</v>
      </c>
      <c r="F47" s="39">
        <v>588.11</v>
      </c>
      <c r="G47" s="39">
        <v>591.83</v>
      </c>
      <c r="H47" s="35">
        <v>93.613</v>
      </c>
      <c r="I47" s="35">
        <v>49.885</v>
      </c>
      <c r="J47" s="35">
        <v>259.083</v>
      </c>
    </row>
    <row r="48" spans="1:10" ht="15" customHeight="1">
      <c r="A48" s="38" t="s">
        <v>65</v>
      </c>
      <c r="B48" s="37" t="s">
        <v>53</v>
      </c>
      <c r="C48" s="34">
        <v>2720</v>
      </c>
      <c r="D48" s="39">
        <v>220.5</v>
      </c>
      <c r="E48" s="39">
        <v>219.29</v>
      </c>
      <c r="F48" s="39">
        <v>217.63</v>
      </c>
      <c r="G48" s="39">
        <v>218.31</v>
      </c>
      <c r="H48" s="35">
        <v>1941.797</v>
      </c>
      <c r="I48" s="35">
        <v>1304.202</v>
      </c>
      <c r="J48" s="35">
        <v>1550.899</v>
      </c>
    </row>
    <row r="49" spans="1:10" ht="15" customHeight="1">
      <c r="A49" s="38" t="s">
        <v>66</v>
      </c>
      <c r="B49" s="37" t="s">
        <v>67</v>
      </c>
      <c r="C49" s="34">
        <v>28780</v>
      </c>
      <c r="D49" s="39">
        <v>441</v>
      </c>
      <c r="E49" s="39">
        <v>429.11</v>
      </c>
      <c r="F49" s="39">
        <v>426.28</v>
      </c>
      <c r="G49" s="39">
        <v>430.21</v>
      </c>
      <c r="H49" s="35">
        <v>3933.951</v>
      </c>
      <c r="I49" s="35">
        <v>2134.079</v>
      </c>
      <c r="J49" s="35">
        <v>4793.148</v>
      </c>
    </row>
    <row r="50" spans="1:10" ht="15" customHeight="1">
      <c r="A50" s="38" t="s">
        <v>68</v>
      </c>
      <c r="B50" s="37" t="s">
        <v>69</v>
      </c>
      <c r="C50" s="34">
        <v>31800</v>
      </c>
      <c r="D50" s="39">
        <v>295</v>
      </c>
      <c r="E50" s="39">
        <v>289.69</v>
      </c>
      <c r="F50" s="39">
        <v>287.95</v>
      </c>
      <c r="G50" s="39">
        <v>289.16</v>
      </c>
      <c r="H50" s="35">
        <v>10037.044</v>
      </c>
      <c r="I50" s="35">
        <v>6877.222</v>
      </c>
      <c r="J50" s="35">
        <v>9074.567</v>
      </c>
    </row>
    <row r="51" spans="1:10" ht="15" customHeight="1">
      <c r="A51" s="36" t="s">
        <v>70</v>
      </c>
      <c r="B51" s="37"/>
      <c r="C51" s="34">
        <v>2760949.943</v>
      </c>
      <c r="D51" s="34" t="s">
        <v>10</v>
      </c>
      <c r="E51" s="34" t="s">
        <v>10</v>
      </c>
      <c r="F51" s="34" t="s">
        <v>10</v>
      </c>
      <c r="G51" s="34" t="s">
        <v>10</v>
      </c>
      <c r="H51" s="35">
        <f>SUM(H52:H70)</f>
        <v>83625.28100000002</v>
      </c>
      <c r="I51" s="69">
        <f>SUM(I52:I70)</f>
        <v>48387.918</v>
      </c>
      <c r="J51" s="35">
        <f>SUM(J52:J70)</f>
        <v>103358.472</v>
      </c>
    </row>
    <row r="52" spans="1:10" ht="15" customHeight="1">
      <c r="A52" s="38" t="s">
        <v>70</v>
      </c>
      <c r="B52" s="37" t="s">
        <v>70</v>
      </c>
      <c r="C52" s="34">
        <v>1601000</v>
      </c>
      <c r="D52" s="39">
        <v>142.5</v>
      </c>
      <c r="E52" s="39">
        <v>103.2</v>
      </c>
      <c r="F52" s="39">
        <v>101.15</v>
      </c>
      <c r="G52" s="39">
        <v>102.98</v>
      </c>
      <c r="H52" s="35">
        <v>13276.388</v>
      </c>
      <c r="I52" s="35">
        <v>6872.204</v>
      </c>
      <c r="J52" s="35">
        <v>12398.171</v>
      </c>
    </row>
    <row r="53" spans="1:10" ht="15" customHeight="1">
      <c r="A53" s="38" t="s">
        <v>71</v>
      </c>
      <c r="B53" s="37" t="s">
        <v>72</v>
      </c>
      <c r="C53" s="34">
        <v>6000</v>
      </c>
      <c r="D53" s="39">
        <v>97.3</v>
      </c>
      <c r="E53" s="39">
        <v>88.93</v>
      </c>
      <c r="F53" s="39">
        <v>87.2</v>
      </c>
      <c r="G53" s="39">
        <v>86.77</v>
      </c>
      <c r="H53" s="35">
        <v>1111.1</v>
      </c>
      <c r="I53" s="35">
        <v>675.999</v>
      </c>
      <c r="J53" s="35">
        <v>586.299</v>
      </c>
    </row>
    <row r="54" spans="1:10" ht="15" customHeight="1">
      <c r="A54" s="38" t="s">
        <v>69</v>
      </c>
      <c r="B54" s="37" t="s">
        <v>73</v>
      </c>
      <c r="C54" s="34">
        <v>126000</v>
      </c>
      <c r="D54" s="39">
        <v>114.5</v>
      </c>
      <c r="E54" s="39">
        <v>100.62</v>
      </c>
      <c r="F54" s="39">
        <v>100.1</v>
      </c>
      <c r="G54" s="39">
        <v>102.56</v>
      </c>
      <c r="H54" s="35">
        <v>571.307</v>
      </c>
      <c r="I54" s="35">
        <v>244.543</v>
      </c>
      <c r="J54" s="35">
        <v>2921.556</v>
      </c>
    </row>
    <row r="55" spans="1:10" ht="15" customHeight="1">
      <c r="A55" s="38" t="s">
        <v>74</v>
      </c>
      <c r="B55" s="37" t="s">
        <v>75</v>
      </c>
      <c r="C55" s="34">
        <v>86090</v>
      </c>
      <c r="D55" s="39">
        <v>103</v>
      </c>
      <c r="E55" s="39">
        <v>90.05</v>
      </c>
      <c r="F55" s="39">
        <v>87.92</v>
      </c>
      <c r="G55" s="39">
        <v>91.7</v>
      </c>
      <c r="H55" s="35">
        <v>868.504</v>
      </c>
      <c r="I55" s="69" t="s">
        <v>10</v>
      </c>
      <c r="J55" s="35">
        <v>3471.994</v>
      </c>
    </row>
    <row r="56" spans="1:10" ht="15" customHeight="1">
      <c r="A56" s="38" t="s">
        <v>76</v>
      </c>
      <c r="B56" s="37" t="s">
        <v>75</v>
      </c>
      <c r="C56" s="34">
        <v>12170</v>
      </c>
      <c r="D56" s="39">
        <v>84.6</v>
      </c>
      <c r="E56" s="39">
        <v>83.74</v>
      </c>
      <c r="F56" s="39">
        <v>83.74</v>
      </c>
      <c r="G56" s="39">
        <v>83.53</v>
      </c>
      <c r="H56" s="35">
        <v>7832.995</v>
      </c>
      <c r="I56" s="35">
        <v>7832.995</v>
      </c>
      <c r="J56" s="35">
        <v>7318.059</v>
      </c>
    </row>
    <row r="57" spans="1:10" ht="15" customHeight="1">
      <c r="A57" s="38" t="s">
        <v>77</v>
      </c>
      <c r="B57" s="37" t="s">
        <v>78</v>
      </c>
      <c r="C57" s="34">
        <v>118000</v>
      </c>
      <c r="D57" s="39">
        <v>236.2</v>
      </c>
      <c r="E57" s="39">
        <v>214.66</v>
      </c>
      <c r="F57" s="39">
        <v>213.27</v>
      </c>
      <c r="G57" s="39">
        <v>218.67</v>
      </c>
      <c r="H57" s="35">
        <v>9.657</v>
      </c>
      <c r="I57" s="69" t="s">
        <v>10</v>
      </c>
      <c r="J57" s="35">
        <v>1171.518</v>
      </c>
    </row>
    <row r="58" spans="1:10" ht="15" customHeight="1">
      <c r="A58" s="38" t="s">
        <v>79</v>
      </c>
      <c r="B58" s="37" t="s">
        <v>80</v>
      </c>
      <c r="C58" s="34">
        <v>1070</v>
      </c>
      <c r="D58" s="39">
        <v>214</v>
      </c>
      <c r="E58" s="39">
        <v>211.12</v>
      </c>
      <c r="F58" s="39">
        <v>207.33</v>
      </c>
      <c r="G58" s="39">
        <v>209.02</v>
      </c>
      <c r="H58" s="35">
        <v>391.599</v>
      </c>
      <c r="I58" s="35">
        <v>36.5</v>
      </c>
      <c r="J58" s="35">
        <v>141.8</v>
      </c>
    </row>
    <row r="59" spans="1:10" ht="15" customHeight="1">
      <c r="A59" s="38" t="s">
        <v>490</v>
      </c>
      <c r="B59" s="37" t="s">
        <v>259</v>
      </c>
      <c r="C59" s="34">
        <v>12100</v>
      </c>
      <c r="D59" s="39">
        <v>655</v>
      </c>
      <c r="E59" s="39">
        <v>642.48</v>
      </c>
      <c r="F59" s="39">
        <v>638</v>
      </c>
      <c r="G59" s="39">
        <v>638.82</v>
      </c>
      <c r="H59" s="35">
        <v>810.873</v>
      </c>
      <c r="I59" s="35">
        <v>320</v>
      </c>
      <c r="J59" s="35">
        <v>385.601</v>
      </c>
    </row>
    <row r="60" spans="1:10" ht="15" customHeight="1">
      <c r="A60" s="38" t="s">
        <v>82</v>
      </c>
      <c r="B60" s="14" t="s">
        <v>83</v>
      </c>
      <c r="C60" s="34">
        <v>65103</v>
      </c>
      <c r="D60" s="39">
        <v>130</v>
      </c>
      <c r="E60" s="39">
        <v>113.91</v>
      </c>
      <c r="F60" s="39">
        <v>111.79</v>
      </c>
      <c r="G60" s="39">
        <v>112.21</v>
      </c>
      <c r="H60" s="35">
        <v>2633.629</v>
      </c>
      <c r="I60" s="35">
        <v>1358.943</v>
      </c>
      <c r="J60" s="35">
        <v>1563.898</v>
      </c>
    </row>
    <row r="61" spans="1:10" ht="15" customHeight="1">
      <c r="A61" s="38" t="s">
        <v>84</v>
      </c>
      <c r="B61" s="37" t="s">
        <v>73</v>
      </c>
      <c r="C61" s="34">
        <v>456000</v>
      </c>
      <c r="D61" s="39">
        <v>127</v>
      </c>
      <c r="E61" s="39">
        <v>115.42</v>
      </c>
      <c r="F61" s="39">
        <v>113.49</v>
      </c>
      <c r="G61" s="39">
        <v>114.29</v>
      </c>
      <c r="H61" s="35">
        <v>53808.62</v>
      </c>
      <c r="I61" s="35">
        <v>30713.142</v>
      </c>
      <c r="J61" s="35">
        <v>38978.424</v>
      </c>
    </row>
    <row r="62" spans="1:10" ht="15" customHeight="1">
      <c r="A62" s="38" t="s">
        <v>85</v>
      </c>
      <c r="B62" s="37" t="s">
        <v>78</v>
      </c>
      <c r="C62" s="34">
        <v>74000</v>
      </c>
      <c r="D62" s="39">
        <v>246</v>
      </c>
      <c r="E62" s="39">
        <v>234</v>
      </c>
      <c r="F62" s="39">
        <v>234</v>
      </c>
      <c r="G62" s="39">
        <v>236.52</v>
      </c>
      <c r="H62" s="35" t="s">
        <v>10</v>
      </c>
      <c r="I62" s="69" t="s">
        <v>10</v>
      </c>
      <c r="J62" s="35">
        <v>1774.006</v>
      </c>
    </row>
    <row r="63" spans="1:10" ht="15" customHeight="1">
      <c r="A63" s="38" t="s">
        <v>86</v>
      </c>
      <c r="B63" s="37" t="s">
        <v>75</v>
      </c>
      <c r="C63" s="34">
        <v>52000</v>
      </c>
      <c r="D63" s="39">
        <v>120</v>
      </c>
      <c r="E63" s="39">
        <v>108.02</v>
      </c>
      <c r="F63" s="39">
        <v>106.33</v>
      </c>
      <c r="G63" s="39">
        <v>106.52</v>
      </c>
      <c r="H63" s="35">
        <v>1830.995</v>
      </c>
      <c r="I63" s="35">
        <v>297.992</v>
      </c>
      <c r="J63" s="35">
        <v>469.557</v>
      </c>
    </row>
    <row r="64" spans="1:10" ht="15" customHeight="1">
      <c r="A64" s="38" t="s">
        <v>78</v>
      </c>
      <c r="B64" s="37" t="s">
        <v>78</v>
      </c>
      <c r="C64" s="34">
        <v>7880</v>
      </c>
      <c r="D64" s="39">
        <v>102</v>
      </c>
      <c r="E64" s="39">
        <v>92.05</v>
      </c>
      <c r="F64" s="39">
        <v>92.05</v>
      </c>
      <c r="G64" s="39">
        <v>96.97</v>
      </c>
      <c r="H64" s="35" t="s">
        <v>10</v>
      </c>
      <c r="I64" s="69" t="s">
        <v>10</v>
      </c>
      <c r="J64" s="35">
        <v>363.285</v>
      </c>
    </row>
    <row r="65" spans="1:10" ht="15" customHeight="1">
      <c r="A65" s="38" t="s">
        <v>87</v>
      </c>
      <c r="B65" s="37" t="s">
        <v>88</v>
      </c>
      <c r="C65" s="34">
        <v>7670</v>
      </c>
      <c r="D65" s="39">
        <v>100</v>
      </c>
      <c r="E65" s="39">
        <v>90</v>
      </c>
      <c r="F65" s="39">
        <v>90</v>
      </c>
      <c r="G65" s="39">
        <v>97.77</v>
      </c>
      <c r="H65" s="35" t="s">
        <v>10</v>
      </c>
      <c r="I65" s="69" t="s">
        <v>10</v>
      </c>
      <c r="J65" s="35">
        <v>3770.896</v>
      </c>
    </row>
    <row r="66" spans="1:10" ht="15" customHeight="1">
      <c r="A66" s="38" t="s">
        <v>89</v>
      </c>
      <c r="B66" s="37" t="s">
        <v>90</v>
      </c>
      <c r="C66" s="34">
        <v>21000</v>
      </c>
      <c r="D66" s="39">
        <v>250</v>
      </c>
      <c r="E66" s="39">
        <v>241.62</v>
      </c>
      <c r="F66" s="39">
        <v>238.92</v>
      </c>
      <c r="G66" s="39">
        <v>237.96</v>
      </c>
      <c r="H66" s="35">
        <v>444.619</v>
      </c>
      <c r="I66" s="35">
        <v>35.6</v>
      </c>
      <c r="J66" s="35">
        <v>7.708</v>
      </c>
    </row>
    <row r="67" spans="1:10" ht="15" customHeight="1">
      <c r="A67" s="38" t="s">
        <v>91</v>
      </c>
      <c r="B67" s="37" t="s">
        <v>92</v>
      </c>
      <c r="C67" s="34">
        <v>40936.943</v>
      </c>
      <c r="D67" s="39">
        <v>254.5</v>
      </c>
      <c r="E67" s="39">
        <v>236.45</v>
      </c>
      <c r="F67" s="39">
        <v>235.49</v>
      </c>
      <c r="G67" s="39">
        <v>235.49</v>
      </c>
      <c r="H67" s="35">
        <v>8.066</v>
      </c>
      <c r="I67" s="35" t="s">
        <v>10</v>
      </c>
      <c r="J67" s="35" t="s">
        <v>10</v>
      </c>
    </row>
    <row r="68" spans="1:10" ht="15" customHeight="1">
      <c r="A68" s="38" t="s">
        <v>93</v>
      </c>
      <c r="B68" s="37" t="s">
        <v>72</v>
      </c>
      <c r="C68" s="34">
        <v>18190</v>
      </c>
      <c r="D68" s="39">
        <v>510</v>
      </c>
      <c r="E68" s="39">
        <v>491.02</v>
      </c>
      <c r="F68" s="39">
        <v>486.2</v>
      </c>
      <c r="G68" s="39">
        <v>490.28</v>
      </c>
      <c r="H68" s="35">
        <v>26.929</v>
      </c>
      <c r="I68" s="69" t="s">
        <v>10</v>
      </c>
      <c r="J68" s="35">
        <v>12.68</v>
      </c>
    </row>
    <row r="69" spans="1:10" ht="15" customHeight="1">
      <c r="A69" s="38" t="s">
        <v>222</v>
      </c>
      <c r="B69" s="37" t="s">
        <v>221</v>
      </c>
      <c r="C69" s="34">
        <v>35040</v>
      </c>
      <c r="D69" s="39">
        <v>310</v>
      </c>
      <c r="E69" s="39">
        <v>295.54</v>
      </c>
      <c r="F69" s="39">
        <v>295.54</v>
      </c>
      <c r="G69" s="39">
        <v>308.91</v>
      </c>
      <c r="H69" s="35" t="s">
        <v>10</v>
      </c>
      <c r="I69" s="69" t="s">
        <v>10</v>
      </c>
      <c r="J69" s="35">
        <v>28023.02</v>
      </c>
    </row>
    <row r="70" spans="1:10" ht="15" customHeight="1">
      <c r="A70" s="38" t="s">
        <v>94</v>
      </c>
      <c r="B70" s="37" t="s">
        <v>88</v>
      </c>
      <c r="C70" s="34">
        <v>20700</v>
      </c>
      <c r="D70" s="39">
        <v>101.5</v>
      </c>
      <c r="E70" s="39">
        <v>83.81</v>
      </c>
      <c r="F70" s="39">
        <v>83.81</v>
      </c>
      <c r="G70" s="39">
        <v>83.81</v>
      </c>
      <c r="H70" s="35" t="s">
        <v>10</v>
      </c>
      <c r="I70" s="35" t="s">
        <v>10</v>
      </c>
      <c r="J70" s="35" t="s">
        <v>10</v>
      </c>
    </row>
    <row r="71" spans="1:10" ht="15" customHeight="1">
      <c r="A71" s="36" t="s">
        <v>95</v>
      </c>
      <c r="B71" s="37"/>
      <c r="C71" s="34">
        <v>7386694.237</v>
      </c>
      <c r="D71" s="34" t="s">
        <v>10</v>
      </c>
      <c r="E71" s="34" t="s">
        <v>10</v>
      </c>
      <c r="F71" s="34" t="s">
        <v>10</v>
      </c>
      <c r="G71" s="34" t="s">
        <v>10</v>
      </c>
      <c r="H71" s="35">
        <f>SUM(H72:H86)</f>
        <v>626143.627</v>
      </c>
      <c r="I71" s="69">
        <f>SUM(I72:I86)</f>
        <v>345376.7700000001</v>
      </c>
      <c r="J71" s="35">
        <f>SUM(J72:J86)</f>
        <v>388468.062</v>
      </c>
    </row>
    <row r="72" spans="1:10" ht="15" customHeight="1">
      <c r="A72" s="38" t="s">
        <v>96</v>
      </c>
      <c r="B72" s="37" t="s">
        <v>97</v>
      </c>
      <c r="C72" s="34">
        <v>4790</v>
      </c>
      <c r="D72" s="39">
        <v>100</v>
      </c>
      <c r="E72" s="39">
        <v>91.51</v>
      </c>
      <c r="F72" s="39">
        <v>91.51</v>
      </c>
      <c r="G72" s="39">
        <v>91.51</v>
      </c>
      <c r="H72" s="35" t="s">
        <v>10</v>
      </c>
      <c r="I72" s="35" t="s">
        <v>10</v>
      </c>
      <c r="J72" s="35" t="s">
        <v>10</v>
      </c>
    </row>
    <row r="73" spans="1:10" ht="15" customHeight="1">
      <c r="A73" s="38" t="s">
        <v>98</v>
      </c>
      <c r="B73" s="37" t="s">
        <v>99</v>
      </c>
      <c r="C73" s="34">
        <v>13110</v>
      </c>
      <c r="D73" s="39">
        <v>101</v>
      </c>
      <c r="E73" s="39">
        <v>90.02</v>
      </c>
      <c r="F73" s="39">
        <v>90</v>
      </c>
      <c r="G73" s="39">
        <v>91.33</v>
      </c>
      <c r="H73" s="35" t="s">
        <v>10</v>
      </c>
      <c r="I73" s="69" t="s">
        <v>10</v>
      </c>
      <c r="J73" s="35">
        <v>56.3</v>
      </c>
    </row>
    <row r="74" spans="1:10" ht="15" customHeight="1">
      <c r="A74" s="38" t="s">
        <v>100</v>
      </c>
      <c r="B74" s="37" t="s">
        <v>101</v>
      </c>
      <c r="C74" s="34">
        <v>6700000</v>
      </c>
      <c r="D74" s="39">
        <v>106</v>
      </c>
      <c r="E74" s="39">
        <v>78.07</v>
      </c>
      <c r="F74" s="39">
        <v>72.14</v>
      </c>
      <c r="G74" s="39">
        <v>73.27</v>
      </c>
      <c r="H74" s="35">
        <v>613192</v>
      </c>
      <c r="I74" s="35">
        <v>340816.768</v>
      </c>
      <c r="J74" s="35">
        <v>382969.664</v>
      </c>
    </row>
    <row r="75" spans="1:10" ht="15" customHeight="1">
      <c r="A75" s="38" t="s">
        <v>102</v>
      </c>
      <c r="B75" s="37" t="s">
        <v>99</v>
      </c>
      <c r="C75" s="34">
        <v>10390</v>
      </c>
      <c r="D75" s="39">
        <v>23.5</v>
      </c>
      <c r="E75" s="39">
        <v>16.5</v>
      </c>
      <c r="F75" s="39">
        <v>14.18</v>
      </c>
      <c r="G75" s="39">
        <v>14.18</v>
      </c>
      <c r="H75" s="35">
        <v>755</v>
      </c>
      <c r="I75" s="35">
        <v>138.8</v>
      </c>
      <c r="J75" s="35">
        <v>138.8</v>
      </c>
    </row>
    <row r="76" spans="1:10" ht="15" customHeight="1">
      <c r="A76" s="38" t="s">
        <v>242</v>
      </c>
      <c r="B76" s="37" t="s">
        <v>101</v>
      </c>
      <c r="C76" s="34">
        <v>509693</v>
      </c>
      <c r="D76" s="39">
        <v>99</v>
      </c>
      <c r="E76" s="39">
        <v>76.66</v>
      </c>
      <c r="F76" s="39">
        <v>74.67</v>
      </c>
      <c r="G76" s="39">
        <v>74.93</v>
      </c>
      <c r="H76" s="35">
        <v>1627.882</v>
      </c>
      <c r="I76" s="35">
        <v>177.613</v>
      </c>
      <c r="J76" s="35">
        <v>229.141</v>
      </c>
    </row>
    <row r="77" spans="1:10" ht="15" customHeight="1">
      <c r="A77" s="38" t="s">
        <v>103</v>
      </c>
      <c r="B77" s="37" t="s">
        <v>492</v>
      </c>
      <c r="C77" s="34">
        <v>14586.823</v>
      </c>
      <c r="D77" s="39">
        <v>98.05</v>
      </c>
      <c r="E77" s="39">
        <v>88.85</v>
      </c>
      <c r="F77" s="39">
        <v>86.87</v>
      </c>
      <c r="G77" s="39">
        <v>88.06</v>
      </c>
      <c r="H77" s="35">
        <v>225.65</v>
      </c>
      <c r="I77" s="35">
        <v>13.28</v>
      </c>
      <c r="J77" s="35">
        <v>91.701</v>
      </c>
    </row>
    <row r="78" spans="1:10" ht="15" customHeight="1">
      <c r="A78" s="38" t="s">
        <v>104</v>
      </c>
      <c r="B78" s="37" t="s">
        <v>105</v>
      </c>
      <c r="C78" s="34">
        <v>26772.8</v>
      </c>
      <c r="D78" s="39">
        <v>114.45</v>
      </c>
      <c r="E78" s="39">
        <v>108.62</v>
      </c>
      <c r="F78" s="39">
        <v>106.92</v>
      </c>
      <c r="G78" s="39">
        <v>107.04</v>
      </c>
      <c r="H78" s="35">
        <v>5916.806</v>
      </c>
      <c r="I78" s="35">
        <v>3180.598</v>
      </c>
      <c r="J78" s="35">
        <v>3337.201</v>
      </c>
    </row>
    <row r="79" spans="1:10" ht="15" customHeight="1">
      <c r="A79" s="38" t="s">
        <v>106</v>
      </c>
      <c r="B79" s="37" t="s">
        <v>97</v>
      </c>
      <c r="C79" s="34">
        <v>2810</v>
      </c>
      <c r="D79" s="39">
        <v>93</v>
      </c>
      <c r="E79" s="39">
        <v>81</v>
      </c>
      <c r="F79" s="39">
        <v>81</v>
      </c>
      <c r="G79" s="39">
        <v>81</v>
      </c>
      <c r="H79" s="35" t="s">
        <v>10</v>
      </c>
      <c r="I79" s="35" t="s">
        <v>10</v>
      </c>
      <c r="J79" s="35" t="s">
        <v>10</v>
      </c>
    </row>
    <row r="80" spans="1:10" ht="15" customHeight="1">
      <c r="A80" s="38" t="s">
        <v>107</v>
      </c>
      <c r="B80" s="37" t="s">
        <v>105</v>
      </c>
      <c r="C80" s="34">
        <v>5194.457</v>
      </c>
      <c r="D80" s="39">
        <v>111</v>
      </c>
      <c r="E80" s="39">
        <v>103.01</v>
      </c>
      <c r="F80" s="39">
        <v>103.01</v>
      </c>
      <c r="G80" s="39">
        <v>103.49</v>
      </c>
      <c r="H80" s="35" t="s">
        <v>10</v>
      </c>
      <c r="I80" s="69" t="s">
        <v>10</v>
      </c>
      <c r="J80" s="35">
        <v>38.12</v>
      </c>
    </row>
    <row r="81" spans="1:10" ht="15" customHeight="1">
      <c r="A81" s="38" t="s">
        <v>108</v>
      </c>
      <c r="B81" s="37" t="s">
        <v>108</v>
      </c>
      <c r="C81" s="34">
        <v>6380</v>
      </c>
      <c r="D81" s="39">
        <v>99</v>
      </c>
      <c r="E81" s="39">
        <v>90.01</v>
      </c>
      <c r="F81" s="39">
        <v>90.01</v>
      </c>
      <c r="G81" s="39">
        <v>90.01</v>
      </c>
      <c r="H81" s="35" t="s">
        <v>10</v>
      </c>
      <c r="I81" s="35" t="s">
        <v>10</v>
      </c>
      <c r="J81" s="35" t="s">
        <v>10</v>
      </c>
    </row>
    <row r="82" spans="1:10" ht="15" customHeight="1">
      <c r="A82" s="38" t="s">
        <v>223</v>
      </c>
      <c r="B82" s="37" t="s">
        <v>101</v>
      </c>
      <c r="C82" s="34">
        <v>23470</v>
      </c>
      <c r="D82" s="39">
        <v>88</v>
      </c>
      <c r="E82" s="39">
        <v>78.23</v>
      </c>
      <c r="F82" s="39">
        <v>76.08</v>
      </c>
      <c r="G82" s="39">
        <v>76.52</v>
      </c>
      <c r="H82" s="35">
        <v>1419.303</v>
      </c>
      <c r="I82" s="35">
        <v>336.401</v>
      </c>
      <c r="J82" s="35">
        <v>536.599</v>
      </c>
    </row>
    <row r="83" spans="1:10" ht="15" customHeight="1">
      <c r="A83" s="38" t="s">
        <v>109</v>
      </c>
      <c r="B83" s="37" t="s">
        <v>110</v>
      </c>
      <c r="C83" s="34">
        <v>58434.157</v>
      </c>
      <c r="D83" s="39">
        <v>118</v>
      </c>
      <c r="E83" s="39">
        <v>106.83</v>
      </c>
      <c r="F83" s="39">
        <v>105</v>
      </c>
      <c r="G83" s="39">
        <v>105.94</v>
      </c>
      <c r="H83" s="35">
        <v>1443.328</v>
      </c>
      <c r="I83" s="35">
        <v>295.286</v>
      </c>
      <c r="J83" s="35">
        <v>715.794</v>
      </c>
    </row>
    <row r="84" spans="1:10" ht="15" customHeight="1">
      <c r="A84" s="38" t="s">
        <v>111</v>
      </c>
      <c r="B84" s="37" t="s">
        <v>112</v>
      </c>
      <c r="C84" s="34">
        <v>6720</v>
      </c>
      <c r="D84" s="39">
        <v>99</v>
      </c>
      <c r="E84" s="39">
        <v>94.3</v>
      </c>
      <c r="F84" s="39">
        <v>92.45</v>
      </c>
      <c r="G84" s="39">
        <v>92.34</v>
      </c>
      <c r="H84" s="35">
        <v>1144.082</v>
      </c>
      <c r="I84" s="35">
        <v>229.666</v>
      </c>
      <c r="J84" s="35">
        <v>196.644</v>
      </c>
    </row>
    <row r="85" spans="1:10" ht="15" customHeight="1">
      <c r="A85" s="38" t="s">
        <v>113</v>
      </c>
      <c r="B85" s="37" t="s">
        <v>99</v>
      </c>
      <c r="C85" s="34">
        <v>833</v>
      </c>
      <c r="D85" s="39">
        <v>54.5</v>
      </c>
      <c r="E85" s="39">
        <v>47.49</v>
      </c>
      <c r="F85" s="39">
        <v>46.73</v>
      </c>
      <c r="G85" s="39">
        <v>46.73</v>
      </c>
      <c r="H85" s="35">
        <v>19.576</v>
      </c>
      <c r="I85" s="35">
        <v>6.818</v>
      </c>
      <c r="J85" s="35">
        <v>6.818</v>
      </c>
    </row>
    <row r="86" spans="1:10" ht="15" customHeight="1">
      <c r="A86" s="38" t="s">
        <v>114</v>
      </c>
      <c r="B86" s="37" t="s">
        <v>110</v>
      </c>
      <c r="C86" s="34">
        <v>3510</v>
      </c>
      <c r="D86" s="39">
        <v>100</v>
      </c>
      <c r="E86" s="39">
        <v>91.6</v>
      </c>
      <c r="F86" s="39">
        <v>89.86</v>
      </c>
      <c r="G86" s="39">
        <v>89.52</v>
      </c>
      <c r="H86" s="35">
        <v>400</v>
      </c>
      <c r="I86" s="35">
        <v>181.54</v>
      </c>
      <c r="J86" s="35">
        <v>151.28</v>
      </c>
    </row>
    <row r="87" spans="1:10" ht="15" customHeight="1">
      <c r="A87" s="36" t="s">
        <v>115</v>
      </c>
      <c r="B87" s="37"/>
      <c r="C87" s="34">
        <v>24000</v>
      </c>
      <c r="D87" s="34" t="s">
        <v>10</v>
      </c>
      <c r="E87" s="34" t="s">
        <v>10</v>
      </c>
      <c r="F87" s="34" t="s">
        <v>10</v>
      </c>
      <c r="G87" s="34" t="s">
        <v>10</v>
      </c>
      <c r="H87" s="35" t="s">
        <v>10</v>
      </c>
      <c r="I87" s="69" t="s">
        <v>10</v>
      </c>
      <c r="J87" s="35">
        <f>SUM(J88)</f>
        <v>321.286</v>
      </c>
    </row>
    <row r="88" spans="1:10" ht="15" customHeight="1">
      <c r="A88" s="16" t="s">
        <v>489</v>
      </c>
      <c r="B88" s="37" t="s">
        <v>116</v>
      </c>
      <c r="C88" s="34">
        <v>24000</v>
      </c>
      <c r="D88" s="39">
        <v>109.28</v>
      </c>
      <c r="E88" s="39">
        <v>100.7</v>
      </c>
      <c r="F88" s="39">
        <v>100.7</v>
      </c>
      <c r="G88" s="39">
        <v>102.01</v>
      </c>
      <c r="H88" s="35" t="s">
        <v>10</v>
      </c>
      <c r="I88" s="69" t="s">
        <v>10</v>
      </c>
      <c r="J88" s="35">
        <v>321.286</v>
      </c>
    </row>
    <row r="89" spans="1:10" ht="15" customHeight="1">
      <c r="A89" s="36" t="s">
        <v>117</v>
      </c>
      <c r="B89" s="37"/>
      <c r="C89" s="34">
        <f>SUM(C90:C104)</f>
        <v>1721047.165</v>
      </c>
      <c r="D89" s="34" t="s">
        <v>10</v>
      </c>
      <c r="E89" s="34" t="s">
        <v>10</v>
      </c>
      <c r="F89" s="34" t="s">
        <v>10</v>
      </c>
      <c r="G89" s="34" t="s">
        <v>10</v>
      </c>
      <c r="H89" s="35">
        <f>SUM(H90:H104)</f>
        <v>191880.571</v>
      </c>
      <c r="I89" s="69">
        <f>SUM(I90:I104)</f>
        <v>119786.74900000001</v>
      </c>
      <c r="J89" s="35">
        <f>SUM(J90:J104)</f>
        <v>463083.65599999996</v>
      </c>
    </row>
    <row r="90" spans="1:10" ht="15" customHeight="1">
      <c r="A90" s="38" t="s">
        <v>118</v>
      </c>
      <c r="B90" s="37" t="s">
        <v>119</v>
      </c>
      <c r="C90" s="34">
        <v>40261.663</v>
      </c>
      <c r="D90" s="39">
        <v>115</v>
      </c>
      <c r="E90" s="39">
        <v>112.29</v>
      </c>
      <c r="F90" s="39">
        <v>110.71</v>
      </c>
      <c r="G90" s="39">
        <v>115.04</v>
      </c>
      <c r="H90" s="35">
        <v>23201.668</v>
      </c>
      <c r="I90" s="35">
        <v>15509.121</v>
      </c>
      <c r="J90" s="35">
        <v>40261.664</v>
      </c>
    </row>
    <row r="91" spans="1:10" ht="15" customHeight="1">
      <c r="A91" s="38" t="s">
        <v>120</v>
      </c>
      <c r="B91" s="37" t="s">
        <v>121</v>
      </c>
      <c r="C91" s="34">
        <v>859533</v>
      </c>
      <c r="D91" s="39">
        <v>153</v>
      </c>
      <c r="E91" s="39">
        <v>134.94</v>
      </c>
      <c r="F91" s="39">
        <v>133.14</v>
      </c>
      <c r="G91" s="39">
        <v>140.31</v>
      </c>
      <c r="H91" s="35">
        <v>45802.3</v>
      </c>
      <c r="I91" s="35">
        <v>29679.944</v>
      </c>
      <c r="J91" s="35">
        <v>135522.928</v>
      </c>
    </row>
    <row r="92" spans="1:10" ht="15" customHeight="1">
      <c r="A92" s="38" t="s">
        <v>122</v>
      </c>
      <c r="B92" s="37" t="s">
        <v>123</v>
      </c>
      <c r="C92" s="34">
        <v>18530</v>
      </c>
      <c r="D92" s="39">
        <v>112</v>
      </c>
      <c r="E92" s="39">
        <v>105.07</v>
      </c>
      <c r="F92" s="39">
        <v>103.29</v>
      </c>
      <c r="G92" s="39">
        <v>108.61</v>
      </c>
      <c r="H92" s="35">
        <v>1813.55</v>
      </c>
      <c r="I92" s="35">
        <v>626.121</v>
      </c>
      <c r="J92" s="35">
        <v>7539.302</v>
      </c>
    </row>
    <row r="93" spans="1:10" ht="15" customHeight="1">
      <c r="A93" s="38" t="s">
        <v>232</v>
      </c>
      <c r="B93" s="37" t="s">
        <v>124</v>
      </c>
      <c r="C93" s="34">
        <v>96800</v>
      </c>
      <c r="D93" s="39">
        <v>95</v>
      </c>
      <c r="E93" s="39">
        <v>84.59</v>
      </c>
      <c r="F93" s="39">
        <v>82.87</v>
      </c>
      <c r="G93" s="39">
        <v>92.24</v>
      </c>
      <c r="H93" s="35">
        <v>17042.458</v>
      </c>
      <c r="I93" s="35">
        <v>10203.378</v>
      </c>
      <c r="J93" s="35">
        <v>69859.984</v>
      </c>
    </row>
    <row r="94" spans="1:10" ht="15" customHeight="1">
      <c r="A94" s="38" t="s">
        <v>125</v>
      </c>
      <c r="B94" s="37" t="s">
        <v>493</v>
      </c>
      <c r="C94" s="34">
        <v>6000</v>
      </c>
      <c r="D94" s="39">
        <v>104.5</v>
      </c>
      <c r="E94" s="39">
        <v>95.53</v>
      </c>
      <c r="F94" s="39">
        <v>95.53</v>
      </c>
      <c r="G94" s="39">
        <v>95.66</v>
      </c>
      <c r="H94" s="35">
        <v>79.5</v>
      </c>
      <c r="I94" s="35">
        <v>79.5</v>
      </c>
      <c r="J94" s="35">
        <v>99.001</v>
      </c>
    </row>
    <row r="95" spans="1:10" ht="15" customHeight="1">
      <c r="A95" s="38" t="s">
        <v>126</v>
      </c>
      <c r="B95" s="37" t="s">
        <v>127</v>
      </c>
      <c r="C95" s="34">
        <v>26230</v>
      </c>
      <c r="D95" s="39">
        <v>96</v>
      </c>
      <c r="E95" s="39">
        <v>82.97</v>
      </c>
      <c r="F95" s="39">
        <v>82.97</v>
      </c>
      <c r="G95" s="39">
        <v>82.97</v>
      </c>
      <c r="H95" s="35" t="s">
        <v>10</v>
      </c>
      <c r="I95" s="35" t="s">
        <v>10</v>
      </c>
      <c r="J95" s="35" t="s">
        <v>10</v>
      </c>
    </row>
    <row r="96" spans="1:10" ht="15" customHeight="1">
      <c r="A96" s="38" t="s">
        <v>128</v>
      </c>
      <c r="B96" s="37" t="s">
        <v>129</v>
      </c>
      <c r="C96" s="34">
        <v>13480</v>
      </c>
      <c r="D96" s="39">
        <v>280</v>
      </c>
      <c r="E96" s="39">
        <v>267.54</v>
      </c>
      <c r="F96" s="39">
        <v>266.01</v>
      </c>
      <c r="G96" s="39">
        <v>266.01</v>
      </c>
      <c r="H96" s="35">
        <v>82.441</v>
      </c>
      <c r="I96" s="35">
        <v>3.33</v>
      </c>
      <c r="J96" s="35">
        <v>3.33</v>
      </c>
    </row>
    <row r="97" spans="1:10" ht="15" customHeight="1">
      <c r="A97" s="38" t="s">
        <v>130</v>
      </c>
      <c r="B97" s="37" t="s">
        <v>131</v>
      </c>
      <c r="C97" s="34">
        <v>254000</v>
      </c>
      <c r="D97" s="39">
        <v>201</v>
      </c>
      <c r="E97" s="39">
        <v>186.52</v>
      </c>
      <c r="F97" s="39">
        <v>184.55</v>
      </c>
      <c r="G97" s="39">
        <v>192.04</v>
      </c>
      <c r="H97" s="35">
        <v>38613.632</v>
      </c>
      <c r="I97" s="35">
        <v>26008.012</v>
      </c>
      <c r="J97" s="35">
        <v>88651.12</v>
      </c>
    </row>
    <row r="98" spans="1:10" ht="15" customHeight="1">
      <c r="A98" s="38" t="s">
        <v>132</v>
      </c>
      <c r="B98" s="37" t="s">
        <v>133</v>
      </c>
      <c r="C98" s="34">
        <v>12230</v>
      </c>
      <c r="D98" s="39">
        <v>98</v>
      </c>
      <c r="E98" s="39">
        <v>86096</v>
      </c>
      <c r="F98" s="39">
        <v>86096</v>
      </c>
      <c r="G98" s="39">
        <v>87.57</v>
      </c>
      <c r="H98" s="35" t="s">
        <v>10</v>
      </c>
      <c r="I98" s="69" t="s">
        <v>10</v>
      </c>
      <c r="J98" s="35">
        <v>291.1</v>
      </c>
    </row>
    <row r="99" spans="1:10" ht="15" customHeight="1">
      <c r="A99" s="38" t="s">
        <v>123</v>
      </c>
      <c r="B99" s="37" t="s">
        <v>123</v>
      </c>
      <c r="C99" s="34">
        <v>50130</v>
      </c>
      <c r="D99" s="39">
        <v>112</v>
      </c>
      <c r="E99" s="39">
        <v>104.04</v>
      </c>
      <c r="F99" s="39">
        <v>102.12</v>
      </c>
      <c r="G99" s="39">
        <v>106.73</v>
      </c>
      <c r="H99" s="35">
        <v>2797.262</v>
      </c>
      <c r="I99" s="35">
        <v>477.014</v>
      </c>
      <c r="J99" s="35">
        <v>10561.561</v>
      </c>
    </row>
    <row r="100" spans="1:10" ht="15" customHeight="1">
      <c r="A100" s="38" t="s">
        <v>266</v>
      </c>
      <c r="B100" s="37" t="s">
        <v>267</v>
      </c>
      <c r="C100" s="34">
        <v>6240</v>
      </c>
      <c r="D100" s="39">
        <v>266</v>
      </c>
      <c r="E100" s="39">
        <v>258.79</v>
      </c>
      <c r="F100" s="39">
        <v>256.5</v>
      </c>
      <c r="G100" s="39">
        <v>259.4</v>
      </c>
      <c r="H100" s="35">
        <v>681.843</v>
      </c>
      <c r="I100" s="35">
        <v>163</v>
      </c>
      <c r="J100" s="35">
        <v>896.798</v>
      </c>
    </row>
    <row r="101" spans="1:10" ht="15" customHeight="1">
      <c r="A101" s="38" t="s">
        <v>254</v>
      </c>
      <c r="B101" s="70" t="s">
        <v>484</v>
      </c>
      <c r="C101" s="34">
        <v>3500</v>
      </c>
      <c r="D101" s="39">
        <v>100</v>
      </c>
      <c r="E101" s="39">
        <v>97.51</v>
      </c>
      <c r="F101" s="39">
        <v>95.92</v>
      </c>
      <c r="G101" s="39">
        <v>97.2</v>
      </c>
      <c r="H101" s="35">
        <v>2835.111</v>
      </c>
      <c r="I101" s="35">
        <v>2427.16</v>
      </c>
      <c r="J101" s="35">
        <v>2754.199</v>
      </c>
    </row>
    <row r="102" spans="1:10" ht="15" customHeight="1">
      <c r="A102" s="38" t="s">
        <v>134</v>
      </c>
      <c r="B102" s="70" t="s">
        <v>135</v>
      </c>
      <c r="C102" s="34">
        <v>9840</v>
      </c>
      <c r="D102" s="39">
        <v>102</v>
      </c>
      <c r="E102" s="39">
        <v>98.55</v>
      </c>
      <c r="F102" s="39">
        <v>97.06</v>
      </c>
      <c r="G102" s="39">
        <v>101.19</v>
      </c>
      <c r="H102" s="35">
        <v>5334.004</v>
      </c>
      <c r="I102" s="35">
        <v>3884.598</v>
      </c>
      <c r="J102" s="35">
        <v>8511.604</v>
      </c>
    </row>
    <row r="103" spans="1:10" ht="15" customHeight="1">
      <c r="A103" s="38" t="s">
        <v>124</v>
      </c>
      <c r="B103" s="37" t="s">
        <v>124</v>
      </c>
      <c r="C103" s="34">
        <v>4272.502</v>
      </c>
      <c r="D103" s="39">
        <v>99</v>
      </c>
      <c r="E103" s="39">
        <v>94.06</v>
      </c>
      <c r="F103" s="39">
        <v>92.09</v>
      </c>
      <c r="G103" s="39">
        <v>95.77</v>
      </c>
      <c r="H103" s="35">
        <v>1267.65</v>
      </c>
      <c r="I103" s="35">
        <v>563.955</v>
      </c>
      <c r="J103" s="35">
        <v>2056.401</v>
      </c>
    </row>
    <row r="104" spans="1:10" ht="15" customHeight="1">
      <c r="A104" s="38" t="s">
        <v>224</v>
      </c>
      <c r="B104" s="37" t="s">
        <v>225</v>
      </c>
      <c r="C104" s="34">
        <v>320000</v>
      </c>
      <c r="D104" s="39">
        <v>133</v>
      </c>
      <c r="E104" s="39">
        <v>121.73</v>
      </c>
      <c r="F104" s="39">
        <v>119.12</v>
      </c>
      <c r="G104" s="39">
        <v>125.12</v>
      </c>
      <c r="H104" s="35">
        <v>52329.152</v>
      </c>
      <c r="I104" s="35">
        <v>30161.616</v>
      </c>
      <c r="J104" s="35">
        <v>96074.664</v>
      </c>
    </row>
    <row r="105" spans="1:10" ht="15" customHeight="1">
      <c r="A105" s="36" t="s">
        <v>136</v>
      </c>
      <c r="B105" s="37"/>
      <c r="C105" s="34">
        <f>SUM(C106:C115)</f>
        <v>308660</v>
      </c>
      <c r="D105" s="39"/>
      <c r="E105" s="39"/>
      <c r="F105" s="39"/>
      <c r="G105" s="39"/>
      <c r="H105" s="34">
        <f>SUM(H106:H115)</f>
        <v>141129.848</v>
      </c>
      <c r="I105" s="34">
        <f>SUM(I106:I115)</f>
        <v>79194.881</v>
      </c>
      <c r="J105" s="34">
        <f>SUM(J106:J115)</f>
        <v>249581.921</v>
      </c>
    </row>
    <row r="106" spans="1:10" ht="15" customHeight="1">
      <c r="A106" s="38" t="s">
        <v>137</v>
      </c>
      <c r="B106" s="37" t="s">
        <v>136</v>
      </c>
      <c r="C106" s="34">
        <v>56050</v>
      </c>
      <c r="D106" s="39">
        <v>105.5</v>
      </c>
      <c r="E106" s="39">
        <v>101.46</v>
      </c>
      <c r="F106" s="39">
        <v>99.08</v>
      </c>
      <c r="G106" s="39">
        <v>105.59</v>
      </c>
      <c r="H106" s="35">
        <v>21928.194</v>
      </c>
      <c r="I106" s="35">
        <v>8832.847</v>
      </c>
      <c r="J106" s="35">
        <v>56050</v>
      </c>
    </row>
    <row r="107" spans="1:12" ht="15" customHeight="1">
      <c r="A107" s="38" t="s">
        <v>138</v>
      </c>
      <c r="B107" s="37" t="s">
        <v>136</v>
      </c>
      <c r="C107" s="34">
        <v>13200</v>
      </c>
      <c r="D107" s="39">
        <v>98</v>
      </c>
      <c r="E107" s="39">
        <v>91.76</v>
      </c>
      <c r="F107" s="39">
        <v>90.09</v>
      </c>
      <c r="G107" s="39">
        <v>95.48</v>
      </c>
      <c r="H107" s="35">
        <v>2132.002</v>
      </c>
      <c r="I107" s="35">
        <v>1053.998</v>
      </c>
      <c r="J107" s="35">
        <v>6856.008</v>
      </c>
      <c r="L107" s="34"/>
    </row>
    <row r="108" spans="1:12" ht="15" customHeight="1">
      <c r="A108" s="38" t="s">
        <v>268</v>
      </c>
      <c r="B108" s="37" t="s">
        <v>269</v>
      </c>
      <c r="C108" s="34">
        <v>18040</v>
      </c>
      <c r="D108" s="39">
        <v>57</v>
      </c>
      <c r="E108" s="39">
        <v>54.73</v>
      </c>
      <c r="F108" s="39">
        <v>53.35</v>
      </c>
      <c r="G108" s="39">
        <v>55.28</v>
      </c>
      <c r="H108" s="35">
        <v>8558.969</v>
      </c>
      <c r="I108" s="35">
        <v>4546.396</v>
      </c>
      <c r="J108" s="35">
        <v>10476.315</v>
      </c>
      <c r="L108" s="34"/>
    </row>
    <row r="109" spans="1:10" ht="15" customHeight="1">
      <c r="A109" s="38" t="s">
        <v>139</v>
      </c>
      <c r="B109" s="37" t="s">
        <v>140</v>
      </c>
      <c r="C109" s="34">
        <v>54400</v>
      </c>
      <c r="D109" s="39">
        <v>38</v>
      </c>
      <c r="E109" s="39">
        <v>34.35</v>
      </c>
      <c r="F109" s="39">
        <v>32.42</v>
      </c>
      <c r="G109" s="39">
        <v>36.23</v>
      </c>
      <c r="H109" s="35">
        <v>17824.988</v>
      </c>
      <c r="I109" s="35">
        <v>8596.834</v>
      </c>
      <c r="J109" s="35">
        <v>34114.996</v>
      </c>
    </row>
    <row r="110" spans="1:10" ht="15" customHeight="1">
      <c r="A110" s="38" t="s">
        <v>141</v>
      </c>
      <c r="B110" s="37" t="s">
        <v>140</v>
      </c>
      <c r="C110" s="34">
        <v>77500</v>
      </c>
      <c r="D110" s="39">
        <v>32.5</v>
      </c>
      <c r="E110" s="39">
        <v>31.17</v>
      </c>
      <c r="F110" s="39">
        <v>29.56</v>
      </c>
      <c r="G110" s="39">
        <v>32.51</v>
      </c>
      <c r="H110" s="35">
        <v>54558</v>
      </c>
      <c r="I110" s="35">
        <v>35599.996</v>
      </c>
      <c r="J110" s="35">
        <v>77500</v>
      </c>
    </row>
    <row r="111" spans="1:10" ht="15" customHeight="1">
      <c r="A111" s="38" t="s">
        <v>142</v>
      </c>
      <c r="B111" s="37" t="s">
        <v>142</v>
      </c>
      <c r="C111" s="34">
        <v>24830</v>
      </c>
      <c r="D111" s="39">
        <v>99</v>
      </c>
      <c r="E111" s="39">
        <v>93.73</v>
      </c>
      <c r="F111" s="39">
        <v>9211</v>
      </c>
      <c r="G111" s="39">
        <v>95.38</v>
      </c>
      <c r="H111" s="35">
        <v>3684.656</v>
      </c>
      <c r="I111" s="35">
        <v>1544.181</v>
      </c>
      <c r="J111" s="35">
        <v>7382.792</v>
      </c>
    </row>
    <row r="112" spans="1:10" ht="15" customHeight="1">
      <c r="A112" s="38" t="s">
        <v>143</v>
      </c>
      <c r="B112" s="37" t="s">
        <v>144</v>
      </c>
      <c r="C112" s="34">
        <v>5200</v>
      </c>
      <c r="D112" s="39">
        <v>88</v>
      </c>
      <c r="E112" s="39">
        <v>80.03</v>
      </c>
      <c r="F112" s="39">
        <v>79.77</v>
      </c>
      <c r="G112" s="39">
        <v>83.27</v>
      </c>
      <c r="H112" s="35">
        <v>94.8</v>
      </c>
      <c r="I112" s="35">
        <v>73.9</v>
      </c>
      <c r="J112" s="35">
        <v>1030.398</v>
      </c>
    </row>
    <row r="113" spans="1:10" ht="15" customHeight="1">
      <c r="A113" s="38" t="s">
        <v>145</v>
      </c>
      <c r="B113" s="37" t="s">
        <v>136</v>
      </c>
      <c r="C113" s="34">
        <v>5510</v>
      </c>
      <c r="D113" s="39">
        <v>100</v>
      </c>
      <c r="E113" s="39">
        <v>97.02</v>
      </c>
      <c r="F113" s="39">
        <v>95.06</v>
      </c>
      <c r="G113" s="39">
        <v>99.34</v>
      </c>
      <c r="H113" s="35">
        <v>2506.197</v>
      </c>
      <c r="I113" s="35">
        <v>1361.199</v>
      </c>
      <c r="J113" s="35">
        <v>4711.396</v>
      </c>
    </row>
    <row r="114" spans="1:10" ht="15" customHeight="1">
      <c r="A114" s="38" t="s">
        <v>146</v>
      </c>
      <c r="B114" s="37" t="s">
        <v>147</v>
      </c>
      <c r="C114" s="34">
        <v>41430</v>
      </c>
      <c r="D114" s="39">
        <v>109</v>
      </c>
      <c r="E114" s="39">
        <v>107.52</v>
      </c>
      <c r="F114" s="39">
        <v>106</v>
      </c>
      <c r="G114" s="39">
        <v>109.08</v>
      </c>
      <c r="H114" s="35">
        <v>27699.974</v>
      </c>
      <c r="I114" s="35">
        <v>17270</v>
      </c>
      <c r="J114" s="35">
        <v>41430</v>
      </c>
    </row>
    <row r="115" spans="1:10" ht="15" customHeight="1">
      <c r="A115" s="38" t="s">
        <v>148</v>
      </c>
      <c r="B115" s="37" t="s">
        <v>149</v>
      </c>
      <c r="C115" s="34">
        <v>12500</v>
      </c>
      <c r="D115" s="39">
        <v>108</v>
      </c>
      <c r="E115" s="39">
        <v>104.25</v>
      </c>
      <c r="F115" s="39">
        <v>102.3</v>
      </c>
      <c r="G115" s="39">
        <v>107.48</v>
      </c>
      <c r="H115" s="35">
        <v>2142.068</v>
      </c>
      <c r="I115" s="35">
        <v>315.53</v>
      </c>
      <c r="J115" s="35">
        <v>10030.016</v>
      </c>
    </row>
    <row r="116" spans="1:10" ht="15" customHeight="1">
      <c r="A116" s="36" t="s">
        <v>150</v>
      </c>
      <c r="B116" s="37"/>
      <c r="C116" s="34">
        <f>SUM(C117:C129)</f>
        <v>1028210</v>
      </c>
      <c r="D116" s="39"/>
      <c r="E116" s="39"/>
      <c r="F116" s="39"/>
      <c r="G116" s="39"/>
      <c r="H116" s="34">
        <f>SUM(H117:H129)</f>
        <v>29605.94</v>
      </c>
      <c r="I116" s="34">
        <f>SUM(I117:I129)</f>
        <v>15125.438</v>
      </c>
      <c r="J116" s="34">
        <f>SUM(J117:J129)</f>
        <v>139907.904</v>
      </c>
    </row>
    <row r="117" spans="1:10" ht="15" customHeight="1">
      <c r="A117" s="38" t="s">
        <v>152</v>
      </c>
      <c r="B117" s="37" t="s">
        <v>153</v>
      </c>
      <c r="C117" s="34">
        <v>202000</v>
      </c>
      <c r="D117" s="39">
        <v>73</v>
      </c>
      <c r="E117" s="39">
        <v>56.85</v>
      </c>
      <c r="F117" s="39">
        <v>55.42</v>
      </c>
      <c r="G117" s="39">
        <v>58.54</v>
      </c>
      <c r="H117" s="35">
        <v>11040.469</v>
      </c>
      <c r="I117" s="35">
        <v>7289.796</v>
      </c>
      <c r="J117" s="35">
        <v>17178.584</v>
      </c>
    </row>
    <row r="118" spans="1:10" ht="15" customHeight="1">
      <c r="A118" s="38" t="s">
        <v>154</v>
      </c>
      <c r="B118" s="37" t="s">
        <v>155</v>
      </c>
      <c r="C118" s="34">
        <v>5010</v>
      </c>
      <c r="D118" s="39">
        <v>998.7</v>
      </c>
      <c r="E118" s="39">
        <v>990</v>
      </c>
      <c r="F118" s="39">
        <v>990</v>
      </c>
      <c r="G118" s="39">
        <v>990</v>
      </c>
      <c r="H118" s="35" t="s">
        <v>10</v>
      </c>
      <c r="I118" s="35" t="s">
        <v>10</v>
      </c>
      <c r="J118" s="35" t="s">
        <v>10</v>
      </c>
    </row>
    <row r="119" spans="1:10" ht="15" customHeight="1">
      <c r="A119" s="38" t="s">
        <v>256</v>
      </c>
      <c r="B119" s="37" t="s">
        <v>151</v>
      </c>
      <c r="C119" s="34">
        <v>2720</v>
      </c>
      <c r="D119" s="39">
        <v>108.5</v>
      </c>
      <c r="E119" s="39">
        <v>94.6</v>
      </c>
      <c r="F119" s="39">
        <v>97.9</v>
      </c>
      <c r="G119" s="39">
        <v>101.17</v>
      </c>
      <c r="H119" s="35">
        <v>64.708</v>
      </c>
      <c r="I119" s="35">
        <v>243.889</v>
      </c>
      <c r="J119" s="35">
        <v>526.645</v>
      </c>
    </row>
    <row r="120" spans="1:10" ht="15" customHeight="1">
      <c r="A120" s="38" t="s">
        <v>156</v>
      </c>
      <c r="B120" s="37" t="s">
        <v>153</v>
      </c>
      <c r="C120" s="34">
        <v>33020</v>
      </c>
      <c r="D120" s="39">
        <v>50</v>
      </c>
      <c r="E120" s="39">
        <v>39.1</v>
      </c>
      <c r="F120" s="39">
        <v>37.52</v>
      </c>
      <c r="G120" s="39">
        <v>38.8</v>
      </c>
      <c r="H120" s="35">
        <v>1290.999</v>
      </c>
      <c r="I120" s="35">
        <v>467.2</v>
      </c>
      <c r="J120" s="35">
        <v>1096</v>
      </c>
    </row>
    <row r="121" spans="1:10" ht="15" customHeight="1">
      <c r="A121" s="38" t="s">
        <v>157</v>
      </c>
      <c r="B121" s="37" t="s">
        <v>485</v>
      </c>
      <c r="C121" s="34">
        <v>322200</v>
      </c>
      <c r="D121" s="39">
        <v>124.5</v>
      </c>
      <c r="E121" s="39">
        <v>105.4</v>
      </c>
      <c r="F121" s="39">
        <v>103.29</v>
      </c>
      <c r="G121" s="39">
        <v>113.67</v>
      </c>
      <c r="H121" s="35">
        <v>10023.893</v>
      </c>
      <c r="I121" s="35">
        <v>5129.102</v>
      </c>
      <c r="J121" s="35">
        <v>82171.6</v>
      </c>
    </row>
    <row r="122" spans="1:10" ht="15" customHeight="1">
      <c r="A122" s="38" t="s">
        <v>243</v>
      </c>
      <c r="B122" s="37" t="s">
        <v>243</v>
      </c>
      <c r="C122" s="34">
        <v>4240</v>
      </c>
      <c r="D122" s="39">
        <v>278</v>
      </c>
      <c r="E122" s="39">
        <v>274.76</v>
      </c>
      <c r="F122" s="39">
        <v>272.03</v>
      </c>
      <c r="G122" s="39">
        <v>277.25</v>
      </c>
      <c r="H122" s="35">
        <v>2536.724</v>
      </c>
      <c r="I122" s="35">
        <v>1450.8</v>
      </c>
      <c r="J122" s="35">
        <v>3812.5</v>
      </c>
    </row>
    <row r="123" spans="1:10" ht="15" customHeight="1">
      <c r="A123" s="38" t="s">
        <v>158</v>
      </c>
      <c r="B123" s="37" t="s">
        <v>159</v>
      </c>
      <c r="C123" s="34">
        <v>20500</v>
      </c>
      <c r="D123" s="39">
        <v>147</v>
      </c>
      <c r="E123" s="39">
        <v>128</v>
      </c>
      <c r="F123" s="39">
        <v>128</v>
      </c>
      <c r="G123" s="39">
        <v>138.45</v>
      </c>
      <c r="H123" s="35" t="s">
        <v>10</v>
      </c>
      <c r="I123" s="69" t="s">
        <v>10</v>
      </c>
      <c r="J123" s="35">
        <v>5112.997</v>
      </c>
    </row>
    <row r="124" spans="1:10" ht="15" customHeight="1">
      <c r="A124" s="38" t="s">
        <v>160</v>
      </c>
      <c r="B124" s="37" t="s">
        <v>160</v>
      </c>
      <c r="C124" s="34">
        <v>360000</v>
      </c>
      <c r="D124" s="39">
        <v>58</v>
      </c>
      <c r="E124" s="39">
        <v>43.04</v>
      </c>
      <c r="F124" s="39">
        <v>41.19</v>
      </c>
      <c r="G124" s="39">
        <v>44.06</v>
      </c>
      <c r="H124" s="35">
        <v>4156.528</v>
      </c>
      <c r="I124" s="35">
        <v>487.421</v>
      </c>
      <c r="J124" s="35">
        <v>8487.007</v>
      </c>
    </row>
    <row r="125" spans="1:10" ht="15" customHeight="1">
      <c r="A125" s="38" t="s">
        <v>161</v>
      </c>
      <c r="B125" s="37" t="s">
        <v>151</v>
      </c>
      <c r="C125" s="34">
        <v>6040</v>
      </c>
      <c r="D125" s="39">
        <v>95</v>
      </c>
      <c r="E125" s="39">
        <v>86.58</v>
      </c>
      <c r="F125" s="39">
        <v>86.28</v>
      </c>
      <c r="G125" s="39">
        <v>89.73</v>
      </c>
      <c r="H125" s="35">
        <v>79.167</v>
      </c>
      <c r="I125" s="69" t="s">
        <v>10</v>
      </c>
      <c r="J125" s="35">
        <v>1083.102</v>
      </c>
    </row>
    <row r="126" spans="1:10" ht="15" customHeight="1">
      <c r="A126" s="38" t="s">
        <v>162</v>
      </c>
      <c r="B126" s="37" t="s">
        <v>155</v>
      </c>
      <c r="C126" s="34">
        <v>3200</v>
      </c>
      <c r="D126" s="39">
        <v>98.5</v>
      </c>
      <c r="E126" s="39">
        <v>85.72</v>
      </c>
      <c r="F126" s="39">
        <v>85.72</v>
      </c>
      <c r="G126" s="39">
        <v>96.07</v>
      </c>
      <c r="H126" s="35" t="s">
        <v>10</v>
      </c>
      <c r="I126" s="69" t="s">
        <v>10</v>
      </c>
      <c r="J126" s="35">
        <v>1702.45</v>
      </c>
    </row>
    <row r="127" spans="1:10" ht="15" customHeight="1">
      <c r="A127" s="38" t="s">
        <v>163</v>
      </c>
      <c r="B127" s="37" t="s">
        <v>151</v>
      </c>
      <c r="C127" s="34">
        <v>10330</v>
      </c>
      <c r="D127" s="39">
        <v>191</v>
      </c>
      <c r="E127" s="39">
        <v>181</v>
      </c>
      <c r="F127" s="39">
        <v>181</v>
      </c>
      <c r="G127" s="39">
        <v>190.2</v>
      </c>
      <c r="H127" s="35">
        <v>53.615</v>
      </c>
      <c r="I127" s="35">
        <v>53.615</v>
      </c>
      <c r="J127" s="35">
        <v>8729.994</v>
      </c>
    </row>
    <row r="128" spans="1:10" ht="15" customHeight="1">
      <c r="A128" s="38" t="s">
        <v>233</v>
      </c>
      <c r="B128" s="37" t="s">
        <v>151</v>
      </c>
      <c r="C128" s="34">
        <v>30840</v>
      </c>
      <c r="D128" s="39">
        <v>162.5</v>
      </c>
      <c r="E128" s="39">
        <v>148.28</v>
      </c>
      <c r="F128" s="39">
        <v>147.5</v>
      </c>
      <c r="G128" s="39">
        <v>152.48</v>
      </c>
      <c r="H128" s="35">
        <v>57.52</v>
      </c>
      <c r="I128" s="69" t="s">
        <v>10</v>
      </c>
      <c r="J128" s="35">
        <v>2473.197</v>
      </c>
    </row>
    <row r="129" spans="1:10" ht="15" customHeight="1">
      <c r="A129" s="38" t="s">
        <v>164</v>
      </c>
      <c r="B129" s="37" t="s">
        <v>164</v>
      </c>
      <c r="C129" s="34">
        <v>28110</v>
      </c>
      <c r="D129" s="39">
        <v>116.61</v>
      </c>
      <c r="E129" s="39">
        <v>102.15</v>
      </c>
      <c r="F129" s="39">
        <v>99.21</v>
      </c>
      <c r="G129" s="39">
        <v>109.92</v>
      </c>
      <c r="H129" s="35">
        <v>302.317</v>
      </c>
      <c r="I129" s="35">
        <v>3.615</v>
      </c>
      <c r="J129" s="35">
        <v>7533.828</v>
      </c>
    </row>
    <row r="130" spans="1:10" ht="15" customHeight="1">
      <c r="A130" s="36" t="s">
        <v>234</v>
      </c>
      <c r="B130" s="37"/>
      <c r="C130" s="34">
        <f>SUM(C131:C140)</f>
        <v>448047.203</v>
      </c>
      <c r="D130" s="39"/>
      <c r="E130" s="39"/>
      <c r="F130" s="39"/>
      <c r="G130" s="39"/>
      <c r="H130" s="34">
        <f>SUM(H131:H140)</f>
        <v>18557.674000000003</v>
      </c>
      <c r="I130" s="34">
        <f>SUM(I131:I140)</f>
        <v>6242.075999999999</v>
      </c>
      <c r="J130" s="34">
        <f>SUM(J131:J140)</f>
        <v>6397.041</v>
      </c>
    </row>
    <row r="131" spans="1:10" ht="15" customHeight="1">
      <c r="A131" s="38" t="s">
        <v>165</v>
      </c>
      <c r="B131" s="37" t="s">
        <v>166</v>
      </c>
      <c r="C131" s="34">
        <v>99560</v>
      </c>
      <c r="D131" s="39">
        <v>333.6</v>
      </c>
      <c r="E131" s="39">
        <v>321.69</v>
      </c>
      <c r="F131" s="39">
        <v>321.69</v>
      </c>
      <c r="G131" s="39">
        <v>321.77</v>
      </c>
      <c r="H131" s="35" t="s">
        <v>10</v>
      </c>
      <c r="I131" s="69" t="s">
        <v>10</v>
      </c>
      <c r="J131" s="35">
        <v>3.096</v>
      </c>
    </row>
    <row r="132" spans="1:10" ht="15" customHeight="1">
      <c r="A132" s="38" t="s">
        <v>244</v>
      </c>
      <c r="B132" s="37" t="s">
        <v>168</v>
      </c>
      <c r="C132" s="34">
        <v>1530</v>
      </c>
      <c r="D132" s="39">
        <v>99.85</v>
      </c>
      <c r="E132" s="39">
        <v>95.79</v>
      </c>
      <c r="F132" s="39">
        <v>95.54</v>
      </c>
      <c r="G132" s="39">
        <v>95.54</v>
      </c>
      <c r="H132" s="35">
        <v>39.891</v>
      </c>
      <c r="I132" s="35" t="s">
        <v>10</v>
      </c>
      <c r="J132" s="35" t="s">
        <v>10</v>
      </c>
    </row>
    <row r="133" spans="1:10" ht="15" customHeight="1">
      <c r="A133" s="38" t="s">
        <v>167</v>
      </c>
      <c r="B133" s="37" t="s">
        <v>168</v>
      </c>
      <c r="C133" s="34">
        <v>81000</v>
      </c>
      <c r="D133" s="39">
        <v>300</v>
      </c>
      <c r="E133" s="39">
        <v>287.21</v>
      </c>
      <c r="F133" s="39">
        <v>287.05</v>
      </c>
      <c r="G133" s="39">
        <v>287.05</v>
      </c>
      <c r="H133" s="35">
        <v>10.61</v>
      </c>
      <c r="I133" s="35" t="s">
        <v>10</v>
      </c>
      <c r="J133" s="35" t="s">
        <v>10</v>
      </c>
    </row>
    <row r="134" spans="1:10" ht="15" customHeight="1">
      <c r="A134" s="38" t="s">
        <v>169</v>
      </c>
      <c r="B134" s="37" t="s">
        <v>170</v>
      </c>
      <c r="C134" s="34">
        <v>4297.203</v>
      </c>
      <c r="D134" s="39">
        <v>98</v>
      </c>
      <c r="E134" s="39">
        <v>97.61</v>
      </c>
      <c r="F134" s="39">
        <v>96</v>
      </c>
      <c r="G134" s="39">
        <v>96.24</v>
      </c>
      <c r="H134" s="35">
        <v>3809.872</v>
      </c>
      <c r="I134" s="35">
        <v>1991.164</v>
      </c>
      <c r="J134" s="35">
        <v>2244.714</v>
      </c>
    </row>
    <row r="135" spans="1:10" ht="15" customHeight="1">
      <c r="A135" s="38" t="s">
        <v>171</v>
      </c>
      <c r="B135" s="37" t="s">
        <v>166</v>
      </c>
      <c r="C135" s="34">
        <v>4550</v>
      </c>
      <c r="D135" s="39">
        <v>98</v>
      </c>
      <c r="E135" s="39">
        <v>91.08</v>
      </c>
      <c r="F135" s="39">
        <v>90</v>
      </c>
      <c r="G135" s="39">
        <v>94.42</v>
      </c>
      <c r="H135" s="35">
        <v>25.6</v>
      </c>
      <c r="I135" s="69" t="s">
        <v>10</v>
      </c>
      <c r="J135" s="35">
        <v>782.599</v>
      </c>
    </row>
    <row r="136" spans="1:10" ht="15" customHeight="1">
      <c r="A136" s="38" t="s">
        <v>172</v>
      </c>
      <c r="B136" s="37" t="s">
        <v>173</v>
      </c>
      <c r="C136" s="34">
        <v>105000</v>
      </c>
      <c r="D136" s="39">
        <v>351</v>
      </c>
      <c r="E136" s="39">
        <v>341.08</v>
      </c>
      <c r="F136" s="39">
        <v>339.36</v>
      </c>
      <c r="G136" s="39">
        <v>338.85</v>
      </c>
      <c r="H136" s="35">
        <v>6891.042</v>
      </c>
      <c r="I136" s="35">
        <v>2493.228</v>
      </c>
      <c r="J136" s="35">
        <v>1572.298</v>
      </c>
    </row>
    <row r="137" spans="1:10" ht="15" customHeight="1">
      <c r="A137" s="38" t="s">
        <v>176</v>
      </c>
      <c r="B137" s="37" t="s">
        <v>166</v>
      </c>
      <c r="C137" s="34">
        <v>106000</v>
      </c>
      <c r="D137" s="39">
        <v>102.08</v>
      </c>
      <c r="E137" s="39">
        <v>94.92</v>
      </c>
      <c r="F137" s="39">
        <v>94.92</v>
      </c>
      <c r="G137" s="39">
        <v>92.7</v>
      </c>
      <c r="H137" s="35">
        <v>3361.396</v>
      </c>
      <c r="I137" s="35">
        <v>324.101</v>
      </c>
      <c r="J137" s="35">
        <v>260.499</v>
      </c>
    </row>
    <row r="138" spans="1:10" ht="15" customHeight="1">
      <c r="A138" s="38" t="s">
        <v>177</v>
      </c>
      <c r="B138" s="37" t="s">
        <v>168</v>
      </c>
      <c r="C138" s="34">
        <v>31550</v>
      </c>
      <c r="D138" s="39">
        <v>327</v>
      </c>
      <c r="E138" s="39">
        <v>317.5</v>
      </c>
      <c r="F138" s="39">
        <v>316</v>
      </c>
      <c r="G138" s="39">
        <v>315.82</v>
      </c>
      <c r="H138" s="35">
        <v>2440</v>
      </c>
      <c r="I138" s="35">
        <v>1160</v>
      </c>
      <c r="J138" s="35">
        <v>1064.604</v>
      </c>
    </row>
    <row r="139" spans="1:10" ht="15" customHeight="1">
      <c r="A139" s="38" t="s">
        <v>178</v>
      </c>
      <c r="B139" s="37" t="s">
        <v>179</v>
      </c>
      <c r="C139" s="34">
        <v>7960</v>
      </c>
      <c r="D139" s="39">
        <v>100</v>
      </c>
      <c r="E139" s="39">
        <v>95.08</v>
      </c>
      <c r="F139" s="39">
        <v>93.34</v>
      </c>
      <c r="G139" s="39">
        <v>93.89</v>
      </c>
      <c r="H139" s="35">
        <v>1016.881</v>
      </c>
      <c r="I139" s="35">
        <v>178.103</v>
      </c>
      <c r="J139" s="35">
        <v>358.52</v>
      </c>
    </row>
    <row r="140" spans="1:10" ht="15" customHeight="1">
      <c r="A140" s="38" t="s">
        <v>180</v>
      </c>
      <c r="B140" s="37" t="s">
        <v>127</v>
      </c>
      <c r="C140" s="34">
        <v>6600</v>
      </c>
      <c r="D140" s="39">
        <v>100</v>
      </c>
      <c r="E140" s="39">
        <v>96.69</v>
      </c>
      <c r="F140" s="39">
        <v>94.88</v>
      </c>
      <c r="G140" s="39">
        <v>95.01</v>
      </c>
      <c r="H140" s="35">
        <v>962.382</v>
      </c>
      <c r="I140" s="35">
        <v>95.48</v>
      </c>
      <c r="J140" s="35">
        <v>110.711</v>
      </c>
    </row>
    <row r="141" spans="1:10" ht="15" customHeight="1">
      <c r="A141" s="36" t="s">
        <v>257</v>
      </c>
      <c r="B141" s="37"/>
      <c r="C141" s="34">
        <f>SUM(C142:C161)</f>
        <v>1371365</v>
      </c>
      <c r="D141" s="39"/>
      <c r="E141" s="39"/>
      <c r="F141" s="39"/>
      <c r="G141" s="39"/>
      <c r="H141" s="34">
        <f>SUM(H142:H161)</f>
        <v>276707.82899999997</v>
      </c>
      <c r="I141" s="34">
        <f>SUM(I142:I161)</f>
        <v>140137.67199999996</v>
      </c>
      <c r="J141" s="34">
        <f>SUM(J142:J161)</f>
        <v>459884.53500000003</v>
      </c>
    </row>
    <row r="142" spans="1:10" ht="15" customHeight="1">
      <c r="A142" s="38" t="s">
        <v>181</v>
      </c>
      <c r="B142" s="37" t="s">
        <v>182</v>
      </c>
      <c r="C142" s="34">
        <v>29600</v>
      </c>
      <c r="D142" s="39">
        <v>130.02</v>
      </c>
      <c r="E142" s="39">
        <v>119.92</v>
      </c>
      <c r="F142" s="39">
        <v>114.87</v>
      </c>
      <c r="G142" s="39">
        <v>122.87</v>
      </c>
      <c r="H142" s="35">
        <v>10577.598</v>
      </c>
      <c r="I142" s="35">
        <v>4488.203</v>
      </c>
      <c r="J142" s="35">
        <v>15279.005</v>
      </c>
    </row>
    <row r="143" spans="1:10" ht="15" customHeight="1">
      <c r="A143" s="38" t="s">
        <v>183</v>
      </c>
      <c r="B143" s="37" t="s">
        <v>184</v>
      </c>
      <c r="C143" s="34">
        <v>11010</v>
      </c>
      <c r="D143" s="39">
        <v>96</v>
      </c>
      <c r="E143" s="39">
        <v>89.44</v>
      </c>
      <c r="F143" s="39">
        <v>87.17</v>
      </c>
      <c r="G143" s="39">
        <v>92.4</v>
      </c>
      <c r="H143" s="35">
        <v>629.201</v>
      </c>
      <c r="I143" s="35">
        <v>82.1</v>
      </c>
      <c r="J143" s="35">
        <v>2932.002</v>
      </c>
    </row>
    <row r="144" spans="1:10" ht="15" customHeight="1">
      <c r="A144" s="38" t="s">
        <v>185</v>
      </c>
      <c r="B144" s="37" t="s">
        <v>185</v>
      </c>
      <c r="C144" s="34">
        <v>162000</v>
      </c>
      <c r="D144" s="39">
        <v>95</v>
      </c>
      <c r="E144" s="39">
        <v>82.77</v>
      </c>
      <c r="F144" s="39">
        <v>79.07</v>
      </c>
      <c r="G144" s="39">
        <v>82.92</v>
      </c>
      <c r="H144" s="35">
        <v>26750.64</v>
      </c>
      <c r="I144" s="35">
        <v>11388.161</v>
      </c>
      <c r="J144" s="35">
        <v>27525.874</v>
      </c>
    </row>
    <row r="145" spans="1:10" ht="15" customHeight="1">
      <c r="A145" s="38" t="s">
        <v>226</v>
      </c>
      <c r="B145" s="37" t="s">
        <v>227</v>
      </c>
      <c r="C145" s="34">
        <v>33510</v>
      </c>
      <c r="D145" s="39">
        <v>71.86</v>
      </c>
      <c r="E145" s="39">
        <v>65.44</v>
      </c>
      <c r="F145" s="39">
        <v>63.36</v>
      </c>
      <c r="G145" s="39">
        <v>66.92</v>
      </c>
      <c r="H145" s="35">
        <v>2667.966</v>
      </c>
      <c r="I145" s="35">
        <v>304.08</v>
      </c>
      <c r="J145" s="35">
        <v>7206.154</v>
      </c>
    </row>
    <row r="146" spans="1:10" ht="15" customHeight="1">
      <c r="A146" s="38" t="s">
        <v>186</v>
      </c>
      <c r="B146" s="37" t="s">
        <v>187</v>
      </c>
      <c r="C146" s="34">
        <v>62310</v>
      </c>
      <c r="D146" s="39">
        <v>151.5</v>
      </c>
      <c r="E146" s="39">
        <v>135.04</v>
      </c>
      <c r="F146" s="39">
        <v>135.04</v>
      </c>
      <c r="G146" s="39">
        <v>133.88</v>
      </c>
      <c r="H146" s="35">
        <v>975.996</v>
      </c>
      <c r="I146" s="35">
        <v>76.9</v>
      </c>
      <c r="J146" s="35">
        <v>445.561</v>
      </c>
    </row>
    <row r="147" spans="1:10" ht="15" customHeight="1">
      <c r="A147" s="38" t="s">
        <v>188</v>
      </c>
      <c r="B147" s="37" t="s">
        <v>189</v>
      </c>
      <c r="C147" s="34">
        <v>24900</v>
      </c>
      <c r="D147" s="39">
        <v>45</v>
      </c>
      <c r="E147" s="39">
        <v>38.03</v>
      </c>
      <c r="F147" s="39">
        <v>36.72</v>
      </c>
      <c r="G147" s="39">
        <v>39.44</v>
      </c>
      <c r="H147" s="35">
        <v>2095.939</v>
      </c>
      <c r="I147" s="35">
        <v>982.241</v>
      </c>
      <c r="J147" s="35">
        <v>3858.262</v>
      </c>
    </row>
    <row r="148" spans="1:10" ht="15" customHeight="1">
      <c r="A148" s="38" t="s">
        <v>190</v>
      </c>
      <c r="B148" s="37" t="s">
        <v>191</v>
      </c>
      <c r="C148" s="34">
        <v>12000</v>
      </c>
      <c r="D148" s="39">
        <v>36.89</v>
      </c>
      <c r="E148" s="39">
        <v>35.97</v>
      </c>
      <c r="F148" s="39">
        <v>34.41</v>
      </c>
      <c r="G148" s="39">
        <v>36.85</v>
      </c>
      <c r="H148" s="35">
        <v>8838.214</v>
      </c>
      <c r="I148" s="35">
        <v>4819.9</v>
      </c>
      <c r="J148" s="35">
        <v>11861.927</v>
      </c>
    </row>
    <row r="149" spans="1:10" ht="15" customHeight="1">
      <c r="A149" s="38" t="s">
        <v>192</v>
      </c>
      <c r="B149" s="37" t="s">
        <v>193</v>
      </c>
      <c r="C149" s="34">
        <v>33300</v>
      </c>
      <c r="D149" s="39">
        <v>36</v>
      </c>
      <c r="E149" s="39">
        <v>34.97</v>
      </c>
      <c r="F149" s="39">
        <v>34.93</v>
      </c>
      <c r="G149" s="39">
        <v>35.59</v>
      </c>
      <c r="H149" s="35">
        <v>27254.306</v>
      </c>
      <c r="I149" s="35">
        <v>27046.702</v>
      </c>
      <c r="J149" s="35">
        <v>30677.908</v>
      </c>
    </row>
    <row r="150" spans="1:10" ht="15" customHeight="1">
      <c r="A150" s="38" t="s">
        <v>194</v>
      </c>
      <c r="B150" s="37" t="s">
        <v>184</v>
      </c>
      <c r="C150" s="34">
        <v>6300</v>
      </c>
      <c r="D150" s="39">
        <v>115.5</v>
      </c>
      <c r="E150" s="39">
        <v>114.29</v>
      </c>
      <c r="F150" s="39">
        <v>112.46</v>
      </c>
      <c r="G150" s="39">
        <v>116.1</v>
      </c>
      <c r="H150" s="35">
        <v>4381.802</v>
      </c>
      <c r="I150" s="35">
        <v>2274.399</v>
      </c>
      <c r="J150" s="35">
        <v>6300</v>
      </c>
    </row>
    <row r="151" spans="1:10" ht="15" customHeight="1">
      <c r="A151" s="38" t="s">
        <v>195</v>
      </c>
      <c r="B151" s="37" t="s">
        <v>196</v>
      </c>
      <c r="C151" s="34">
        <v>10320</v>
      </c>
      <c r="D151" s="39">
        <v>120</v>
      </c>
      <c r="E151" s="39">
        <v>111.33</v>
      </c>
      <c r="F151" s="39">
        <v>109.44</v>
      </c>
      <c r="G151" s="39">
        <v>110.15</v>
      </c>
      <c r="H151" s="35">
        <v>1088.921</v>
      </c>
      <c r="I151" s="35">
        <v>365.681</v>
      </c>
      <c r="J151" s="35">
        <v>577.701</v>
      </c>
    </row>
    <row r="152" spans="1:10" ht="15" customHeight="1">
      <c r="A152" s="38" t="s">
        <v>197</v>
      </c>
      <c r="B152" s="37" t="s">
        <v>198</v>
      </c>
      <c r="C152" s="34">
        <v>36550</v>
      </c>
      <c r="D152" s="39">
        <v>24</v>
      </c>
      <c r="E152" s="39">
        <v>18.17</v>
      </c>
      <c r="F152" s="39">
        <v>15.99</v>
      </c>
      <c r="G152" s="39">
        <v>17.83</v>
      </c>
      <c r="H152" s="35">
        <v>7606.771</v>
      </c>
      <c r="I152" s="35">
        <v>2728.734</v>
      </c>
      <c r="J152" s="35">
        <v>6637.557</v>
      </c>
    </row>
    <row r="153" spans="1:10" ht="15" customHeight="1">
      <c r="A153" s="38" t="s">
        <v>270</v>
      </c>
      <c r="B153" s="37" t="s">
        <v>184</v>
      </c>
      <c r="C153" s="34">
        <v>9350</v>
      </c>
      <c r="D153" s="39">
        <v>51.5</v>
      </c>
      <c r="E153" s="39">
        <v>51.23</v>
      </c>
      <c r="F153" s="39">
        <v>49.82</v>
      </c>
      <c r="G153" s="39">
        <v>51.55</v>
      </c>
      <c r="H153" s="35">
        <v>8564.299</v>
      </c>
      <c r="I153" s="35">
        <v>5062.56</v>
      </c>
      <c r="J153" s="35">
        <v>9350</v>
      </c>
    </row>
    <row r="154" spans="1:10" ht="15" customHeight="1">
      <c r="A154" s="38" t="s">
        <v>199</v>
      </c>
      <c r="B154" s="37" t="s">
        <v>199</v>
      </c>
      <c r="C154" s="34">
        <v>232000</v>
      </c>
      <c r="D154" s="39">
        <v>38</v>
      </c>
      <c r="E154" s="39">
        <v>30.51</v>
      </c>
      <c r="F154" s="39">
        <v>29.27</v>
      </c>
      <c r="G154" s="39">
        <v>33.8</v>
      </c>
      <c r="H154" s="35">
        <v>37864.584</v>
      </c>
      <c r="I154" s="35">
        <v>24027.804</v>
      </c>
      <c r="J154" s="35">
        <v>104121.584</v>
      </c>
    </row>
    <row r="155" spans="1:10" ht="15" customHeight="1">
      <c r="A155" s="38" t="s">
        <v>200</v>
      </c>
      <c r="B155" s="37" t="s">
        <v>201</v>
      </c>
      <c r="C155" s="34">
        <v>380000</v>
      </c>
      <c r="D155" s="39">
        <v>45</v>
      </c>
      <c r="E155" s="39">
        <v>37.2</v>
      </c>
      <c r="F155" s="39">
        <v>32.66</v>
      </c>
      <c r="G155" s="39">
        <v>40.01</v>
      </c>
      <c r="H155" s="35">
        <v>111096.016</v>
      </c>
      <c r="I155" s="35">
        <v>37575.6</v>
      </c>
      <c r="J155" s="35">
        <v>181632.448</v>
      </c>
    </row>
    <row r="156" spans="1:10" ht="15" customHeight="1">
      <c r="A156" s="38" t="s">
        <v>202</v>
      </c>
      <c r="B156" s="37" t="s">
        <v>184</v>
      </c>
      <c r="C156" s="34">
        <v>2400</v>
      </c>
      <c r="D156" s="39">
        <v>998</v>
      </c>
      <c r="E156" s="39">
        <v>992.81</v>
      </c>
      <c r="F156" s="39">
        <v>989.42</v>
      </c>
      <c r="G156" s="39">
        <v>994.88</v>
      </c>
      <c r="H156" s="35">
        <v>495</v>
      </c>
      <c r="I156" s="35">
        <v>49.911</v>
      </c>
      <c r="J156" s="35">
        <v>1053.162</v>
      </c>
    </row>
    <row r="157" spans="1:10" ht="15" customHeight="1">
      <c r="A157" s="38" t="s">
        <v>203</v>
      </c>
      <c r="B157" s="37" t="s">
        <v>204</v>
      </c>
      <c r="C157" s="34">
        <v>9031</v>
      </c>
      <c r="D157" s="39">
        <v>196.5</v>
      </c>
      <c r="E157" s="39">
        <v>185.46</v>
      </c>
      <c r="F157" s="39">
        <v>182.9</v>
      </c>
      <c r="G157" s="39">
        <v>185.14</v>
      </c>
      <c r="H157" s="35">
        <v>853.562</v>
      </c>
      <c r="I157" s="35">
        <v>400.699</v>
      </c>
      <c r="J157" s="35">
        <v>778.04</v>
      </c>
    </row>
    <row r="158" spans="1:11" s="40" customFormat="1" ht="15" customHeight="1">
      <c r="A158" s="38" t="s">
        <v>205</v>
      </c>
      <c r="B158" s="37" t="s">
        <v>206</v>
      </c>
      <c r="C158" s="34">
        <v>143000</v>
      </c>
      <c r="D158" s="39">
        <v>218.5</v>
      </c>
      <c r="E158" s="39">
        <v>204.21</v>
      </c>
      <c r="F158" s="39">
        <v>202.66</v>
      </c>
      <c r="G158" s="39">
        <v>207.4</v>
      </c>
      <c r="H158" s="35">
        <v>7157.012</v>
      </c>
      <c r="I158" s="35">
        <v>4522.006</v>
      </c>
      <c r="J158" s="35">
        <v>17444.972</v>
      </c>
      <c r="K158" s="1"/>
    </row>
    <row r="159" spans="1:10" ht="15" customHeight="1">
      <c r="A159" s="38" t="s">
        <v>207</v>
      </c>
      <c r="B159" s="37" t="s">
        <v>208</v>
      </c>
      <c r="C159" s="34">
        <v>46950</v>
      </c>
      <c r="D159" s="39">
        <v>45</v>
      </c>
      <c r="E159" s="39">
        <v>37.2</v>
      </c>
      <c r="F159" s="39">
        <v>36.59</v>
      </c>
      <c r="G159" s="39">
        <v>39.97</v>
      </c>
      <c r="H159" s="35">
        <v>15380.002</v>
      </c>
      <c r="I159" s="35">
        <v>13701.7</v>
      </c>
      <c r="J159" s="35">
        <v>24885.704</v>
      </c>
    </row>
    <row r="160" spans="1:10" ht="15" customHeight="1">
      <c r="A160" s="38" t="s">
        <v>209</v>
      </c>
      <c r="B160" s="37" t="s">
        <v>191</v>
      </c>
      <c r="C160" s="34">
        <v>126000</v>
      </c>
      <c r="D160" s="39">
        <v>45.15</v>
      </c>
      <c r="E160" s="39">
        <v>32.32</v>
      </c>
      <c r="F160" s="39">
        <v>30.21</v>
      </c>
      <c r="G160" s="39">
        <v>34.47</v>
      </c>
      <c r="H160" s="35">
        <v>1596</v>
      </c>
      <c r="I160" s="35">
        <v>149.611</v>
      </c>
      <c r="J160" s="35">
        <v>6482.674</v>
      </c>
    </row>
    <row r="161" spans="1:10" ht="15" customHeight="1">
      <c r="A161" s="38" t="s">
        <v>210</v>
      </c>
      <c r="B161" s="37" t="s">
        <v>211</v>
      </c>
      <c r="C161" s="34">
        <v>834</v>
      </c>
      <c r="D161" s="39">
        <v>363.17</v>
      </c>
      <c r="E161" s="39">
        <v>363.35</v>
      </c>
      <c r="F161" s="39">
        <v>355.59</v>
      </c>
      <c r="G161" s="39">
        <v>363.4</v>
      </c>
      <c r="H161" s="35">
        <v>834</v>
      </c>
      <c r="I161" s="35">
        <v>90.68</v>
      </c>
      <c r="J161" s="35">
        <v>834</v>
      </c>
    </row>
    <row r="162" spans="1:10" ht="15" customHeight="1">
      <c r="A162" s="36" t="s">
        <v>212</v>
      </c>
      <c r="B162" s="37"/>
      <c r="C162" s="34">
        <f>SUM(C163:C172)</f>
        <v>214901.071</v>
      </c>
      <c r="D162" s="39"/>
      <c r="E162" s="39"/>
      <c r="F162" s="39"/>
      <c r="G162" s="39"/>
      <c r="H162" s="34">
        <f>SUM(H163:H172)</f>
        <v>93395.69099999999</v>
      </c>
      <c r="I162" s="34">
        <f>SUM(I163:I172)</f>
        <v>55977.98799999998</v>
      </c>
      <c r="J162" s="34">
        <f>SUM(J163:J172)</f>
        <v>126988.56400000001</v>
      </c>
    </row>
    <row r="163" spans="1:10" ht="15" customHeight="1">
      <c r="A163" s="38" t="s">
        <v>245</v>
      </c>
      <c r="B163" s="37" t="s">
        <v>217</v>
      </c>
      <c r="C163" s="34">
        <v>52642.392</v>
      </c>
      <c r="D163" s="39">
        <v>37</v>
      </c>
      <c r="E163" s="39">
        <v>36.9</v>
      </c>
      <c r="F163" s="39">
        <v>35.27</v>
      </c>
      <c r="G163" s="39">
        <v>37.1</v>
      </c>
      <c r="H163" s="35">
        <v>51574.948</v>
      </c>
      <c r="I163" s="35">
        <v>35303.024</v>
      </c>
      <c r="J163" s="35">
        <v>52642.392</v>
      </c>
    </row>
    <row r="164" spans="1:10" ht="15" customHeight="1">
      <c r="A164" s="38" t="s">
        <v>235</v>
      </c>
      <c r="B164" s="37" t="s">
        <v>124</v>
      </c>
      <c r="C164" s="34">
        <v>4000</v>
      </c>
      <c r="D164" s="39">
        <v>100</v>
      </c>
      <c r="E164" s="39">
        <v>93.89</v>
      </c>
      <c r="F164" s="39">
        <v>92.02</v>
      </c>
      <c r="G164" s="39">
        <v>94.86</v>
      </c>
      <c r="H164" s="35">
        <v>204.49</v>
      </c>
      <c r="I164" s="35">
        <v>20.2</v>
      </c>
      <c r="J164" s="35">
        <v>447.9</v>
      </c>
    </row>
    <row r="165" spans="1:10" ht="15" customHeight="1">
      <c r="A165" s="38" t="s">
        <v>236</v>
      </c>
      <c r="B165" s="37" t="s">
        <v>220</v>
      </c>
      <c r="C165" s="34">
        <v>65300</v>
      </c>
      <c r="D165" s="39">
        <v>54.7</v>
      </c>
      <c r="E165" s="39">
        <v>48.22</v>
      </c>
      <c r="F165" s="39">
        <v>46.46</v>
      </c>
      <c r="G165" s="39">
        <v>50.34</v>
      </c>
      <c r="H165" s="35">
        <v>12205.106</v>
      </c>
      <c r="I165" s="35">
        <v>6024.967</v>
      </c>
      <c r="J165" s="35">
        <v>24014.902</v>
      </c>
    </row>
    <row r="166" spans="1:10" ht="15" customHeight="1">
      <c r="A166" s="38" t="s">
        <v>213</v>
      </c>
      <c r="B166" s="37" t="s">
        <v>214</v>
      </c>
      <c r="C166" s="34">
        <v>21300</v>
      </c>
      <c r="D166" s="39">
        <v>166.38</v>
      </c>
      <c r="E166" s="39">
        <v>156.36</v>
      </c>
      <c r="F166" s="39">
        <v>151.18</v>
      </c>
      <c r="G166" s="39">
        <v>156.46</v>
      </c>
      <c r="H166" s="35">
        <v>10297.921</v>
      </c>
      <c r="I166" s="35">
        <v>5835.995</v>
      </c>
      <c r="J166" s="35">
        <v>10388.326</v>
      </c>
    </row>
    <row r="167" spans="1:10" ht="15" customHeight="1">
      <c r="A167" s="38" t="s">
        <v>215</v>
      </c>
      <c r="B167" s="37" t="s">
        <v>124</v>
      </c>
      <c r="C167" s="34">
        <v>7550</v>
      </c>
      <c r="D167" s="39">
        <v>106</v>
      </c>
      <c r="E167" s="39">
        <v>101.22</v>
      </c>
      <c r="F167" s="39">
        <v>101.11</v>
      </c>
      <c r="G167" s="39">
        <v>103.55</v>
      </c>
      <c r="H167" s="35">
        <v>1296.001</v>
      </c>
      <c r="I167" s="35">
        <v>1208.001</v>
      </c>
      <c r="J167" s="35">
        <v>3581.004</v>
      </c>
    </row>
    <row r="168" spans="1:10" ht="15" customHeight="1">
      <c r="A168" s="38" t="s">
        <v>216</v>
      </c>
      <c r="B168" s="37" t="s">
        <v>217</v>
      </c>
      <c r="C168" s="34">
        <v>12430</v>
      </c>
      <c r="D168" s="39">
        <v>68</v>
      </c>
      <c r="E168" s="39">
        <v>66.31</v>
      </c>
      <c r="F168" s="39">
        <v>64.56</v>
      </c>
      <c r="G168" s="39">
        <v>66.8</v>
      </c>
      <c r="H168" s="35">
        <v>7692.264</v>
      </c>
      <c r="I168" s="35">
        <v>3618.196</v>
      </c>
      <c r="J168" s="35">
        <v>9023.608</v>
      </c>
    </row>
    <row r="169" spans="1:10" ht="15" customHeight="1">
      <c r="A169" s="38" t="s">
        <v>218</v>
      </c>
      <c r="B169" s="37" t="s">
        <v>217</v>
      </c>
      <c r="C169" s="34">
        <v>3370</v>
      </c>
      <c r="D169" s="39">
        <v>98.5</v>
      </c>
      <c r="E169" s="39">
        <v>98.51</v>
      </c>
      <c r="F169" s="39">
        <v>94.53</v>
      </c>
      <c r="G169" s="39">
        <v>98.53</v>
      </c>
      <c r="H169" s="35">
        <v>3370</v>
      </c>
      <c r="I169" s="35">
        <v>1155.7</v>
      </c>
      <c r="J169" s="35">
        <v>3370</v>
      </c>
    </row>
    <row r="170" spans="1:10" ht="15" customHeight="1">
      <c r="A170" s="38" t="s">
        <v>263</v>
      </c>
      <c r="B170" s="37" t="s">
        <v>220</v>
      </c>
      <c r="C170" s="34">
        <v>15768.679</v>
      </c>
      <c r="D170" s="39">
        <v>99</v>
      </c>
      <c r="E170" s="39">
        <v>95.25</v>
      </c>
      <c r="F170" s="39">
        <v>93.59</v>
      </c>
      <c r="G170" s="39">
        <v>98.96</v>
      </c>
      <c r="H170" s="35">
        <v>3864.957</v>
      </c>
      <c r="I170" s="35">
        <v>1669.905</v>
      </c>
      <c r="J170" s="35">
        <v>15641.628</v>
      </c>
    </row>
    <row r="171" spans="1:10" ht="15" customHeight="1">
      <c r="A171" s="38" t="s">
        <v>486</v>
      </c>
      <c r="B171" s="37" t="s">
        <v>124</v>
      </c>
      <c r="C171" s="34">
        <v>8200</v>
      </c>
      <c r="D171" s="39">
        <v>98</v>
      </c>
      <c r="E171" s="39">
        <v>90.44</v>
      </c>
      <c r="F171" s="39">
        <v>90.44</v>
      </c>
      <c r="G171" s="39">
        <v>93.22</v>
      </c>
      <c r="H171" s="35">
        <v>62</v>
      </c>
      <c r="I171" s="35">
        <v>62</v>
      </c>
      <c r="J171" s="35">
        <v>1118.801</v>
      </c>
    </row>
    <row r="172" spans="1:10" ht="15" customHeight="1">
      <c r="A172" s="38" t="s">
        <v>487</v>
      </c>
      <c r="B172" s="37" t="s">
        <v>124</v>
      </c>
      <c r="C172" s="34">
        <v>24340</v>
      </c>
      <c r="D172" s="39">
        <v>93</v>
      </c>
      <c r="E172" s="39">
        <v>84.8</v>
      </c>
      <c r="F172" s="39">
        <v>83</v>
      </c>
      <c r="G172" s="39">
        <v>87.4</v>
      </c>
      <c r="H172" s="35">
        <v>2828.004</v>
      </c>
      <c r="I172" s="35">
        <v>1080</v>
      </c>
      <c r="J172" s="35">
        <v>6760.003</v>
      </c>
    </row>
    <row r="173" spans="1:10" ht="15" customHeight="1">
      <c r="A173" s="36" t="s">
        <v>239</v>
      </c>
      <c r="B173" s="37"/>
      <c r="C173" s="34">
        <f>SUM(C174)</f>
        <v>141000</v>
      </c>
      <c r="D173" s="34" t="s">
        <v>10</v>
      </c>
      <c r="E173" s="34" t="s">
        <v>10</v>
      </c>
      <c r="F173" s="34" t="s">
        <v>10</v>
      </c>
      <c r="G173" s="34" t="s">
        <v>10</v>
      </c>
      <c r="H173" s="34">
        <f>SUM(H174)</f>
        <v>29871.946</v>
      </c>
      <c r="I173" s="34">
        <f>SUM(I174)</f>
        <v>19591.014</v>
      </c>
      <c r="J173" s="34">
        <f>SUM(J174)</f>
        <v>38544.012</v>
      </c>
    </row>
    <row r="174" spans="1:10" ht="15" customHeight="1">
      <c r="A174" s="41" t="s">
        <v>174</v>
      </c>
      <c r="B174" s="42" t="s">
        <v>175</v>
      </c>
      <c r="C174" s="43">
        <v>141000</v>
      </c>
      <c r="D174" s="43">
        <v>716.38</v>
      </c>
      <c r="E174" s="43">
        <v>700.86</v>
      </c>
      <c r="F174" s="43">
        <v>697.63</v>
      </c>
      <c r="G174" s="43">
        <v>702.94</v>
      </c>
      <c r="H174" s="43">
        <v>29871.946</v>
      </c>
      <c r="I174" s="43">
        <v>19591.014</v>
      </c>
      <c r="J174" s="43">
        <v>38544.012</v>
      </c>
    </row>
    <row r="175" spans="1:10" ht="15" customHeight="1">
      <c r="A175" s="44" t="s">
        <v>258</v>
      </c>
      <c r="B175" s="44"/>
      <c r="C175" s="44"/>
      <c r="D175" s="45"/>
      <c r="E175" s="45"/>
      <c r="F175" s="45"/>
      <c r="G175" s="45"/>
      <c r="H175" s="46"/>
      <c r="I175" s="46"/>
      <c r="J175" s="44"/>
    </row>
  </sheetData>
  <sheetProtection/>
  <mergeCells count="11">
    <mergeCell ref="H7:J7"/>
    <mergeCell ref="O11:W11"/>
    <mergeCell ref="A4:J4"/>
    <mergeCell ref="A1:J1"/>
    <mergeCell ref="A2:J2"/>
    <mergeCell ref="A3:J3"/>
    <mergeCell ref="A6:A8"/>
    <mergeCell ref="B6:B8"/>
    <mergeCell ref="C6:C8"/>
    <mergeCell ref="D6:J6"/>
    <mergeCell ref="D7:G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2018-04-03T18:08:03Z</cp:lastPrinted>
  <dcterms:modified xsi:type="dcterms:W3CDTF">2018-04-08T01:51:46Z</dcterms:modified>
  <cp:category/>
  <cp:version/>
  <cp:contentType/>
  <cp:contentStatus/>
</cp:coreProperties>
</file>