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31" activeTab="0"/>
  </bookViews>
  <sheets>
    <sheet name="Tabela 19.3.3" sheetId="1" r:id="rId1"/>
  </sheets>
  <definedNames>
    <definedName name="_xlnm.Print_Titles" localSheetId="0">'Tabela 19.3.3'!$1:$6</definedName>
  </definedNames>
  <calcPr fullCalcOnLoad="1"/>
</workbook>
</file>

<file path=xl/sharedStrings.xml><?xml version="1.0" encoding="utf-8"?>
<sst xmlns="http://schemas.openxmlformats.org/spreadsheetml/2006/main" count="156" uniqueCount="106">
  <si>
    <t>TRANSPORTES</t>
  </si>
  <si>
    <t>Tipo de mercadoria</t>
  </si>
  <si>
    <t>Banana</t>
  </si>
  <si>
    <t>Melão</t>
  </si>
  <si>
    <t>Manga</t>
  </si>
  <si>
    <t>Castanha de caju</t>
  </si>
  <si>
    <t>Uva</t>
  </si>
  <si>
    <t>Raspa bovina</t>
  </si>
  <si>
    <t>Algodão</t>
  </si>
  <si>
    <t>Produtos químicos</t>
  </si>
  <si>
    <t>Arroz</t>
  </si>
  <si>
    <t>Farinha de trigo</t>
  </si>
  <si>
    <t>Total</t>
  </si>
  <si>
    <t>Exportação</t>
  </si>
  <si>
    <t>Importação</t>
  </si>
  <si>
    <t>Sal</t>
  </si>
  <si>
    <t>Melancia</t>
  </si>
  <si>
    <t>Tintas</t>
  </si>
  <si>
    <t>Café</t>
  </si>
  <si>
    <t>Calçados, polainas e artefatos semelhantes e suas partes</t>
  </si>
  <si>
    <t>Mel</t>
  </si>
  <si>
    <t>Água de côco</t>
  </si>
  <si>
    <t>Cera de carnaúba - ceras vegetais</t>
  </si>
  <si>
    <t>Biscoito e outros produtos de padaria</t>
  </si>
  <si>
    <t>Macarrão</t>
  </si>
  <si>
    <t>Sucos de frutas</t>
  </si>
  <si>
    <t>Fogões, fornos de cozinha, fogareiros,etc.</t>
  </si>
  <si>
    <t>Granito</t>
  </si>
  <si>
    <t>Ceramicas diversas</t>
  </si>
  <si>
    <t>Tecidos de algodão</t>
  </si>
  <si>
    <t>Papel, cartão, obras de pasta de celulose, etc</t>
  </si>
  <si>
    <t>Plásticos e suas obras</t>
  </si>
  <si>
    <t>Filamentos sintéticos ou artificiais</t>
  </si>
  <si>
    <t>Borracha e suas obras</t>
  </si>
  <si>
    <t>Gás natural</t>
  </si>
  <si>
    <t>Carne em conserva</t>
  </si>
  <si>
    <t>Obras de Couro, artigos de viagem, bolsas e artefatos semelhantes</t>
  </si>
  <si>
    <t>Turbinas a vapor, caldeiras, máquinas, aparelhos e instrumentos mecânicos, etc.</t>
  </si>
  <si>
    <t>...</t>
  </si>
  <si>
    <t>Bala ou bombom sortido</t>
  </si>
  <si>
    <t>Cerveja de malte</t>
  </si>
  <si>
    <t>Produtos farmacêuticos</t>
  </si>
  <si>
    <t xml:space="preserve">Papel e cartão; obras de pasta de celulose, de papel ou de cartão </t>
  </si>
  <si>
    <t xml:space="preserve">máquinas, aparelhos e instrumentos mecânicos, e suas partes </t>
  </si>
  <si>
    <t>Madeira e obras de madeira</t>
  </si>
  <si>
    <t>Adubos e fertilizantes</t>
  </si>
  <si>
    <t xml:space="preserve">Açúcares e produtos de confeitaria </t>
  </si>
  <si>
    <t xml:space="preserve">Frutas; cascas de cítricos e de melões </t>
  </si>
  <si>
    <t xml:space="preserve">Carnes e miudezas, comestíveis </t>
  </si>
  <si>
    <t>Sabões, prep. p/lavagem, prep. lubrificantes</t>
  </si>
  <si>
    <t xml:space="preserve">Madeira, carvão vegetal e obras de madeira </t>
  </si>
  <si>
    <t xml:space="preserve">Bebidas, líquidos alcoólicos e vinagres </t>
  </si>
  <si>
    <t xml:space="preserve">Plásticos e suas obras </t>
  </si>
  <si>
    <t xml:space="preserve">Borracha e suas obras </t>
  </si>
  <si>
    <t>Quantidade (t)</t>
  </si>
  <si>
    <t>Navegação de cabotagem</t>
  </si>
  <si>
    <t>Navegação de longo curso</t>
  </si>
  <si>
    <t>Carga geral</t>
  </si>
  <si>
    <t>Granéis líquidos</t>
  </si>
  <si>
    <t xml:space="preserve">Granéis líquidos </t>
  </si>
  <si>
    <t xml:space="preserve">Granéis sólidos </t>
  </si>
  <si>
    <t>Minério de ferro</t>
  </si>
  <si>
    <t>Adubos ou fertilizantes</t>
  </si>
  <si>
    <t>Outros produtos</t>
  </si>
  <si>
    <t>-</t>
  </si>
  <si>
    <t>Produtos siderúrgicos</t>
  </si>
  <si>
    <t>Carnes e miudezas, comestíveis</t>
  </si>
  <si>
    <t>Líquido da casca da castanha de caju</t>
  </si>
  <si>
    <t>Produtos Siderúrgicos</t>
  </si>
  <si>
    <t>Gorduras e óleos animais ou vegetais; gorduras alimentares</t>
  </si>
  <si>
    <t>Leite e laticínios; ovos de aves; mel natural</t>
  </si>
  <si>
    <t>Máquinas, aparelhos e materiais elétricos; aparelhos de som</t>
  </si>
  <si>
    <t xml:space="preserve">Veículos automóveis, tratores, ciclos e outros terrestres, suas partes e acessórios </t>
  </si>
  <si>
    <t>Extratos tanantes e tintoriais; taninos e seus derivados; pigmentos, tintas e vernizes</t>
  </si>
  <si>
    <t xml:space="preserve">Peles, exceto a peleteria (peles com pêlo), e couros </t>
  </si>
  <si>
    <t xml:space="preserve">Extratos tanantes e tintoriais; taninos e seus derivados; pigmentos, tintas e vernizes </t>
  </si>
  <si>
    <t>Leite e laticínios; ovos de aves; mel natural; produtos de origem animal</t>
  </si>
  <si>
    <t xml:space="preserve">Resíduos e desperdícios de indústrias alimentares; alimentos para animais </t>
  </si>
  <si>
    <t>19.3  TRANSPORTE MARÍTIMO</t>
  </si>
  <si>
    <t>Tabela 19.3.3  Movimento de mercadorias, por tipo navegação e produto, no Terminal Portuário do Pecém - Ceará - 2010-2012</t>
  </si>
  <si>
    <t>ANUÁRIO ESTATÍSTICO DO CEARÁ - 2013</t>
  </si>
  <si>
    <t>Amendoas</t>
  </si>
  <si>
    <t xml:space="preserve">Glicerol em Bruto                                          </t>
  </si>
  <si>
    <t>Polpa de Acerola</t>
  </si>
  <si>
    <t>Pás para rot. Gerador Eólico-Part.D outs. Motor./Gerad/G.Eletrog. Etc</t>
  </si>
  <si>
    <t xml:space="preserve">Gesso e outras obras de composições a base de gesso        </t>
  </si>
  <si>
    <t>Nectar de Frutas</t>
  </si>
  <si>
    <t xml:space="preserve">Biscoito e outros produtos de padaria                       </t>
  </si>
  <si>
    <t>Máquinas, aparelhos e materiais elétricos e  aparelhos de gravação ou de reprodução de som</t>
  </si>
  <si>
    <t xml:space="preserve">Peleteria (peles com pêlo*) e suas obras; peleteria (peles com pêlo*) artificial </t>
  </si>
  <si>
    <t>Sulfato de bário natural (baritina); carbonato de bário natural</t>
  </si>
  <si>
    <t>Fibras sintéticas ou artificiais</t>
  </si>
  <si>
    <t xml:space="preserve">Preparações alimentícias diversas </t>
  </si>
  <si>
    <t xml:space="preserve">Outros artefatos têxteis confeccionados; sortidos; artefatos de matérias têxteis. </t>
  </si>
  <si>
    <t xml:space="preserve">          Cimento clinker</t>
  </si>
  <si>
    <t xml:space="preserve">          Carvão Mineral</t>
  </si>
  <si>
    <t xml:space="preserve">          Escória</t>
  </si>
  <si>
    <t xml:space="preserve">          Adubos ou fertilizantes </t>
  </si>
  <si>
    <t xml:space="preserve">Máquinas, aparelhos e materiais elétricos, e suas partes; aparelhos de gravação ou de reprodução de som, aparelhos de gravação </t>
  </si>
  <si>
    <t xml:space="preserve">Gás natural </t>
  </si>
  <si>
    <t>Produtos  siderúrgicos (Ferro fundido, ferro e aço, obras de ferro, aluminio e suas obras)</t>
  </si>
  <si>
    <t>Fonte: Companhia de Integração Portuária do Ceará (CEARÁPORTOS).</t>
  </si>
  <si>
    <t>(1) Dados atualizados</t>
  </si>
  <si>
    <t>2011(1)</t>
  </si>
  <si>
    <t>2012(2)</t>
  </si>
  <si>
    <t>(2) Dados atualizados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</si>
</sst>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00_);_(* \(#,##0.0000\);_(* &quot;-&quot;_);_(@_)"/>
    <numFmt numFmtId="179" formatCode="_(* #,##0.0000_);_(* \(#,##0.0000\);_(* &quot;-&quot;????_);_(@_)"/>
    <numFmt numFmtId="180" formatCode="_(* #,##0.000_);_(* \(#,##0.000\);_(* &quot;-&quot;_);_(@_)"/>
    <numFmt numFmtId="181" formatCode="_(* #,##0.00_);_(* \(#,##0.00\);_(* &quot;-&quot;_);_(@_)"/>
    <numFmt numFmtId="182" formatCode="_(* #,##0.0_);_(* \(#,##0.0\);_(* &quot;-&quot;_);_(@_)"/>
  </numFmts>
  <fonts count="44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7"/>
      <name val="Cambria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indent="2"/>
    </xf>
    <xf numFmtId="3" fontId="8" fillId="0" borderId="0" xfId="69" applyNumberFormat="1" applyFont="1" applyFill="1">
      <alignment/>
      <protection/>
    </xf>
    <xf numFmtId="169" fontId="4" fillId="0" borderId="0" xfId="0" applyNumberFormat="1" applyFont="1" applyFill="1" applyBorder="1" applyAlignment="1">
      <alignment/>
    </xf>
    <xf numFmtId="169" fontId="7" fillId="0" borderId="0" xfId="69" applyNumberFormat="1" applyFont="1" applyFill="1">
      <alignment/>
      <protection/>
    </xf>
    <xf numFmtId="16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" fontId="7" fillId="0" borderId="0" xfId="69" applyNumberFormat="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>
      <alignment horizontal="left" vertical="center" indent="2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indent="1"/>
    </xf>
    <xf numFmtId="169" fontId="4" fillId="0" borderId="0" xfId="0" applyNumberFormat="1" applyFont="1" applyBorder="1" applyAlignment="1">
      <alignment/>
    </xf>
    <xf numFmtId="169" fontId="7" fillId="0" borderId="0" xfId="58" applyNumberFormat="1" applyFont="1" applyFill="1">
      <alignment/>
      <protection/>
    </xf>
    <xf numFmtId="3" fontId="7" fillId="0" borderId="0" xfId="61" applyNumberFormat="1" applyFont="1" applyFill="1">
      <alignment/>
      <protection/>
    </xf>
    <xf numFmtId="3" fontId="7" fillId="0" borderId="0" xfId="61" applyNumberFormat="1" applyFont="1">
      <alignment/>
      <protection/>
    </xf>
    <xf numFmtId="3" fontId="7" fillId="0" borderId="0" xfId="62" applyNumberFormat="1" applyFont="1">
      <alignment/>
      <protection/>
    </xf>
    <xf numFmtId="3" fontId="7" fillId="0" borderId="0" xfId="67" applyNumberFormat="1" applyFont="1">
      <alignment/>
      <protection/>
    </xf>
    <xf numFmtId="3" fontId="7" fillId="0" borderId="0" xfId="73" applyNumberFormat="1" applyFont="1">
      <alignment/>
      <protection/>
    </xf>
    <xf numFmtId="3" fontId="7" fillId="0" borderId="0" xfId="63" applyNumberFormat="1" applyFont="1">
      <alignment/>
      <protection/>
    </xf>
    <xf numFmtId="0" fontId="4" fillId="0" borderId="0" xfId="0" applyFont="1" applyAlignment="1">
      <alignment horizontal="left" indent="3"/>
    </xf>
    <xf numFmtId="3" fontId="7" fillId="0" borderId="0" xfId="49" applyNumberFormat="1" applyFont="1">
      <alignment/>
      <protection/>
    </xf>
    <xf numFmtId="3" fontId="7" fillId="0" borderId="0" xfId="77" applyNumberFormat="1" applyFont="1">
      <alignment/>
      <protection/>
    </xf>
    <xf numFmtId="3" fontId="7" fillId="0" borderId="0" xfId="65" applyNumberFormat="1" applyFont="1">
      <alignment/>
      <protection/>
    </xf>
    <xf numFmtId="3" fontId="7" fillId="0" borderId="0" xfId="79" applyNumberFormat="1" applyFont="1">
      <alignment/>
      <protection/>
    </xf>
    <xf numFmtId="3" fontId="7" fillId="0" borderId="0" xfId="85" applyNumberFormat="1" applyFont="1">
      <alignment/>
      <protection/>
    </xf>
    <xf numFmtId="3" fontId="7" fillId="0" borderId="0" xfId="74" applyNumberFormat="1" applyFont="1">
      <alignment/>
      <protection/>
    </xf>
    <xf numFmtId="3" fontId="7" fillId="0" borderId="0" xfId="80" applyNumberFormat="1" applyFont="1">
      <alignment/>
      <protection/>
    </xf>
    <xf numFmtId="3" fontId="7" fillId="0" borderId="0" xfId="86" applyNumberFormat="1" applyFont="1">
      <alignment/>
      <protection/>
    </xf>
    <xf numFmtId="3" fontId="7" fillId="0" borderId="0" xfId="87" applyNumberFormat="1" applyFont="1">
      <alignment/>
      <protection/>
    </xf>
    <xf numFmtId="3" fontId="7" fillId="0" borderId="0" xfId="81" applyNumberFormat="1" applyFont="1">
      <alignment/>
      <protection/>
    </xf>
    <xf numFmtId="3" fontId="7" fillId="0" borderId="0" xfId="82" applyNumberFormat="1" applyFont="1">
      <alignment/>
      <protection/>
    </xf>
    <xf numFmtId="3" fontId="7" fillId="0" borderId="0" xfId="83" applyNumberFormat="1" applyFont="1">
      <alignment/>
      <protection/>
    </xf>
    <xf numFmtId="3" fontId="7" fillId="0" borderId="0" xfId="66" applyNumberFormat="1" applyFont="1">
      <alignment/>
      <protection/>
    </xf>
    <xf numFmtId="3" fontId="7" fillId="0" borderId="0" xfId="78" applyNumberFormat="1" applyFont="1">
      <alignment/>
      <protection/>
    </xf>
    <xf numFmtId="3" fontId="7" fillId="0" borderId="0" xfId="75" applyNumberFormat="1" applyFont="1">
      <alignment/>
      <protection/>
    </xf>
    <xf numFmtId="3" fontId="7" fillId="0" borderId="0" xfId="88" applyNumberFormat="1" applyFont="1">
      <alignment/>
      <protection/>
    </xf>
    <xf numFmtId="3" fontId="7" fillId="0" borderId="0" xfId="68" applyNumberFormat="1" applyFont="1">
      <alignment/>
      <protection/>
    </xf>
    <xf numFmtId="3" fontId="7" fillId="0" borderId="0" xfId="64" applyNumberFormat="1" applyFont="1">
      <alignment/>
      <protection/>
    </xf>
    <xf numFmtId="3" fontId="7" fillId="0" borderId="0" xfId="76" applyNumberFormat="1" applyFont="1">
      <alignment/>
      <protection/>
    </xf>
    <xf numFmtId="3" fontId="7" fillId="0" borderId="0" xfId="70" applyNumberFormat="1" applyFont="1">
      <alignment/>
      <protection/>
    </xf>
    <xf numFmtId="3" fontId="7" fillId="0" borderId="0" xfId="84" applyNumberFormat="1" applyFont="1">
      <alignment/>
      <protection/>
    </xf>
    <xf numFmtId="3" fontId="7" fillId="0" borderId="0" xfId="71" applyNumberFormat="1" applyFont="1">
      <alignment/>
      <protection/>
    </xf>
    <xf numFmtId="3" fontId="7" fillId="0" borderId="0" xfId="53" applyNumberFormat="1" applyFont="1">
      <alignment/>
      <protection/>
    </xf>
    <xf numFmtId="3" fontId="7" fillId="0" borderId="0" xfId="72" applyNumberFormat="1" applyFont="1">
      <alignment/>
      <protection/>
    </xf>
    <xf numFmtId="37" fontId="4" fillId="0" borderId="0" xfId="0" applyNumberFormat="1" applyFont="1" applyFill="1" applyAlignment="1">
      <alignment/>
    </xf>
    <xf numFmtId="169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 vertical="center"/>
    </xf>
    <xf numFmtId="3" fontId="7" fillId="0" borderId="0" xfId="97" applyNumberFormat="1" applyFont="1">
      <alignment/>
      <protection/>
    </xf>
    <xf numFmtId="3" fontId="7" fillId="0" borderId="0" xfId="95" applyNumberFormat="1" applyFont="1">
      <alignment/>
      <protection/>
    </xf>
    <xf numFmtId="3" fontId="7" fillId="0" borderId="0" xfId="98" applyNumberFormat="1" applyFont="1">
      <alignment/>
      <protection/>
    </xf>
    <xf numFmtId="3" fontId="7" fillId="0" borderId="0" xfId="93" applyNumberFormat="1" applyFont="1">
      <alignment/>
      <protection/>
    </xf>
    <xf numFmtId="3" fontId="7" fillId="0" borderId="0" xfId="94" applyNumberFormat="1" applyFont="1">
      <alignment/>
      <protection/>
    </xf>
    <xf numFmtId="3" fontId="7" fillId="0" borderId="0" xfId="92" applyNumberFormat="1" applyFont="1">
      <alignment/>
      <protection/>
    </xf>
    <xf numFmtId="169" fontId="4" fillId="0" borderId="0" xfId="0" applyNumberFormat="1" applyFont="1" applyFill="1" applyAlignment="1">
      <alignment horizontal="left" indent="2"/>
    </xf>
    <xf numFmtId="0" fontId="4" fillId="34" borderId="0" xfId="0" applyFont="1" applyFill="1" applyAlignment="1">
      <alignment horizontal="left" vertical="center" indent="1"/>
    </xf>
    <xf numFmtId="3" fontId="4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7" fillId="34" borderId="0" xfId="102" applyNumberFormat="1" applyFont="1" applyFill="1" applyBorder="1">
      <alignment/>
      <protection/>
    </xf>
    <xf numFmtId="3" fontId="7" fillId="34" borderId="0" xfId="100" applyNumberFormat="1" applyFont="1" applyFill="1" applyBorder="1">
      <alignment/>
      <protection/>
    </xf>
    <xf numFmtId="0" fontId="4" fillId="34" borderId="0" xfId="0" applyFont="1" applyFill="1" applyBorder="1" applyAlignment="1">
      <alignment horizontal="left" indent="3"/>
    </xf>
    <xf numFmtId="3" fontId="7" fillId="34" borderId="0" xfId="101" applyNumberFormat="1" applyFont="1" applyFill="1" applyBorder="1">
      <alignment/>
      <protection/>
    </xf>
    <xf numFmtId="37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9" fontId="7" fillId="0" borderId="0" xfId="78" applyNumberFormat="1" applyFont="1" applyAlignment="1">
      <alignment horizontal="right"/>
      <protection/>
    </xf>
    <xf numFmtId="0" fontId="4" fillId="0" borderId="12" xfId="0" applyFont="1" applyBorder="1" applyAlignment="1">
      <alignment/>
    </xf>
    <xf numFmtId="169" fontId="4" fillId="0" borderId="12" xfId="0" applyNumberFormat="1" applyFont="1" applyBorder="1" applyAlignment="1">
      <alignment/>
    </xf>
    <xf numFmtId="3" fontId="10" fillId="0" borderId="12" xfId="69" applyNumberFormat="1" applyFont="1" applyBorder="1">
      <alignment/>
      <protection/>
    </xf>
    <xf numFmtId="3" fontId="4" fillId="0" borderId="0" xfId="0" applyNumberFormat="1" applyFont="1" applyFill="1" applyBorder="1" applyAlignment="1">
      <alignment horizontal="right" vertical="center"/>
    </xf>
    <xf numFmtId="3" fontId="7" fillId="0" borderId="0" xfId="78" applyNumberFormat="1" applyFont="1" applyFill="1" applyAlignment="1">
      <alignment horizontal="right" vertical="center"/>
      <protection/>
    </xf>
    <xf numFmtId="3" fontId="7" fillId="0" borderId="0" xfId="99" applyNumberFormat="1" applyFont="1" applyFill="1" applyAlignment="1">
      <alignment horizontal="right" vertical="center"/>
      <protection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61" applyNumberFormat="1" applyFont="1" applyFill="1" applyAlignment="1">
      <alignment horizontal="right" vertical="center"/>
      <protection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2" fontId="4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5" xfId="89"/>
    <cellStyle name="Normal 6" xfId="90"/>
    <cellStyle name="Normal 7" xfId="91"/>
    <cellStyle name="Normal 76" xfId="92"/>
    <cellStyle name="Normal 77" xfId="93"/>
    <cellStyle name="Normal 78" xfId="94"/>
    <cellStyle name="Normal 79" xfId="95"/>
    <cellStyle name="Normal 8" xfId="96"/>
    <cellStyle name="Normal 80" xfId="97"/>
    <cellStyle name="Normal 82" xfId="98"/>
    <cellStyle name="Normal 83" xfId="99"/>
    <cellStyle name="Normal 86" xfId="100"/>
    <cellStyle name="Normal 87" xfId="101"/>
    <cellStyle name="Normal 88" xfId="102"/>
    <cellStyle name="Normal 9" xfId="103"/>
    <cellStyle name="Nota" xfId="104"/>
    <cellStyle name="Percent" xfId="105"/>
    <cellStyle name="Saída" xfId="106"/>
    <cellStyle name="Comma" xfId="107"/>
    <cellStyle name="Comma [0]" xfId="108"/>
    <cellStyle name="Texto de Aviso" xfId="109"/>
    <cellStyle name="Texto Explicativo" xfId="110"/>
    <cellStyle name="Título" xfId="111"/>
    <cellStyle name="Título 1" xfId="112"/>
    <cellStyle name="Título 2" xfId="113"/>
    <cellStyle name="Título 3" xfId="114"/>
    <cellStyle name="Título 4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3</xdr:col>
      <xdr:colOff>762000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55.57421875" style="0" customWidth="1"/>
    <col min="2" max="4" width="12.00390625" style="0" customWidth="1"/>
    <col min="5" max="5" width="10.28125" style="0" bestFit="1" customWidth="1"/>
    <col min="6" max="6" width="10.8515625" style="0" customWidth="1"/>
  </cols>
  <sheetData>
    <row r="1" spans="1:4" ht="19.5" customHeight="1">
      <c r="A1" s="92" t="s">
        <v>80</v>
      </c>
      <c r="B1" s="92"/>
      <c r="C1" s="92"/>
      <c r="D1" s="92"/>
    </row>
    <row r="2" spans="1:4" ht="19.5" customHeight="1">
      <c r="A2" s="93" t="s">
        <v>0</v>
      </c>
      <c r="B2" s="93"/>
      <c r="C2" s="93"/>
      <c r="D2" s="93"/>
    </row>
    <row r="3" spans="1:3" ht="19.5" customHeight="1">
      <c r="A3" s="1" t="s">
        <v>78</v>
      </c>
      <c r="B3" s="1"/>
      <c r="C3" s="1"/>
    </row>
    <row r="4" spans="1:4" ht="19.5" customHeight="1">
      <c r="A4" s="3" t="s">
        <v>79</v>
      </c>
      <c r="B4" s="3"/>
      <c r="C4" s="3"/>
      <c r="D4" s="3"/>
    </row>
    <row r="5" spans="1:4" ht="15" customHeight="1">
      <c r="A5" s="94" t="s">
        <v>1</v>
      </c>
      <c r="B5" s="96" t="s">
        <v>54</v>
      </c>
      <c r="C5" s="97"/>
      <c r="D5" s="98"/>
    </row>
    <row r="6" spans="1:4" ht="15" customHeight="1">
      <c r="A6" s="95"/>
      <c r="B6" s="5">
        <v>2010</v>
      </c>
      <c r="C6" s="5" t="s">
        <v>103</v>
      </c>
      <c r="D6" s="4" t="s">
        <v>104</v>
      </c>
    </row>
    <row r="7" spans="1:6" s="12" customFormat="1" ht="12.75" customHeight="1">
      <c r="A7" s="9" t="s">
        <v>12</v>
      </c>
      <c r="B7" s="10">
        <v>3213117.645879998</v>
      </c>
      <c r="C7" s="90">
        <f>C8+C77</f>
        <v>3413617.9493399905</v>
      </c>
      <c r="D7" s="90">
        <f>D8+D77</f>
        <v>4121917.6336099985</v>
      </c>
      <c r="E7" s="11"/>
      <c r="F7" s="11"/>
    </row>
    <row r="8" spans="1:6" s="12" customFormat="1" ht="12.75" customHeight="1">
      <c r="A8" s="13" t="s">
        <v>13</v>
      </c>
      <c r="B8" s="10">
        <v>751858.003089998</v>
      </c>
      <c r="C8" s="91">
        <f>C9+C46</f>
        <v>989906.780130001</v>
      </c>
      <c r="D8" s="91">
        <f>D9+D46</f>
        <v>829905.12097</v>
      </c>
      <c r="E8" s="11"/>
      <c r="F8" s="11"/>
    </row>
    <row r="9" spans="1:6" s="12" customFormat="1" ht="12.75" customHeight="1">
      <c r="A9" s="23" t="s">
        <v>56</v>
      </c>
      <c r="B9" s="10">
        <v>518807.891</v>
      </c>
      <c r="C9" s="28">
        <v>725708.5034599998</v>
      </c>
      <c r="D9" s="91">
        <f>SUM(D10+D42+D44)</f>
        <v>559364.58805</v>
      </c>
      <c r="E9" s="11"/>
      <c r="F9" s="11"/>
    </row>
    <row r="10" spans="1:6" s="12" customFormat="1" ht="12.75" customHeight="1">
      <c r="A10" s="24" t="s">
        <v>57</v>
      </c>
      <c r="B10" s="10">
        <v>423059.9</v>
      </c>
      <c r="C10" s="29">
        <v>515761.2174599997</v>
      </c>
      <c r="D10" s="29">
        <v>387280.33425</v>
      </c>
      <c r="E10" s="25"/>
      <c r="F10" s="25"/>
    </row>
    <row r="11" spans="1:4" s="12" customFormat="1" ht="12.75" customHeight="1">
      <c r="A11" s="15" t="s">
        <v>3</v>
      </c>
      <c r="B11" s="10">
        <v>88889.537</v>
      </c>
      <c r="C11" s="30">
        <v>121953.70074999999</v>
      </c>
      <c r="D11" s="30">
        <v>112421.96997999997</v>
      </c>
    </row>
    <row r="12" spans="1:4" s="12" customFormat="1" ht="12.75" customHeight="1">
      <c r="A12" s="15" t="s">
        <v>4</v>
      </c>
      <c r="B12" s="10">
        <v>41915.80859999986</v>
      </c>
      <c r="C12" s="31">
        <v>54515.08101999997</v>
      </c>
      <c r="D12" s="31">
        <v>36604.091489999984</v>
      </c>
    </row>
    <row r="13" spans="1:4" s="12" customFormat="1" ht="12.75" customHeight="1">
      <c r="A13" s="15" t="s">
        <v>21</v>
      </c>
      <c r="B13" s="10">
        <v>13103.549709999967</v>
      </c>
      <c r="C13" s="32">
        <v>22252.46718999998</v>
      </c>
      <c r="D13" s="32">
        <v>24900.65476999996</v>
      </c>
    </row>
    <row r="14" spans="1:4" s="12" customFormat="1" ht="12.75" customHeight="1">
      <c r="A14" s="15" t="s">
        <v>6</v>
      </c>
      <c r="B14" s="10">
        <v>26365.863</v>
      </c>
      <c r="C14" s="31">
        <v>39344.243330000034</v>
      </c>
      <c r="D14" s="31">
        <v>23391.143900000017</v>
      </c>
    </row>
    <row r="15" spans="1:6" s="12" customFormat="1" ht="12.75" customHeight="1">
      <c r="A15" s="15" t="s">
        <v>66</v>
      </c>
      <c r="B15" s="10">
        <v>17223.466</v>
      </c>
      <c r="C15" s="33">
        <v>27413.302150000014</v>
      </c>
      <c r="D15" s="33">
        <v>22475.42705999999</v>
      </c>
      <c r="F15" s="16"/>
    </row>
    <row r="16" spans="1:6" s="12" customFormat="1" ht="12.75" customHeight="1">
      <c r="A16" s="15" t="s">
        <v>16</v>
      </c>
      <c r="B16" s="10">
        <v>13922.20986000002</v>
      </c>
      <c r="C16" s="34">
        <v>23085.855299999996</v>
      </c>
      <c r="D16" s="34">
        <v>19351.6558</v>
      </c>
      <c r="F16" s="16"/>
    </row>
    <row r="17" spans="1:6" s="12" customFormat="1" ht="12.75" customHeight="1">
      <c r="A17" s="35" t="s">
        <v>7</v>
      </c>
      <c r="B17" s="36">
        <v>8663.01551</v>
      </c>
      <c r="C17" s="37">
        <v>7984.775</v>
      </c>
      <c r="D17" s="37">
        <v>15983.565</v>
      </c>
      <c r="F17" s="16"/>
    </row>
    <row r="18" spans="1:6" s="12" customFormat="1" ht="12.75" customHeight="1">
      <c r="A18" s="15" t="s">
        <v>5</v>
      </c>
      <c r="B18" s="10">
        <v>29730.729599999995</v>
      </c>
      <c r="C18" s="38">
        <v>21150.076150000037</v>
      </c>
      <c r="D18" s="38">
        <v>15861.520790000004</v>
      </c>
      <c r="F18" s="16"/>
    </row>
    <row r="19" spans="1:6" s="12" customFormat="1" ht="12.75" customHeight="1">
      <c r="A19" s="15" t="s">
        <v>19</v>
      </c>
      <c r="B19" s="10">
        <v>20577.6</v>
      </c>
      <c r="C19" s="39">
        <v>15064.93138999997</v>
      </c>
      <c r="D19" s="39">
        <v>13398.277869999996</v>
      </c>
      <c r="F19" s="16"/>
    </row>
    <row r="20" spans="1:6" s="12" customFormat="1" ht="12.75" customHeight="1">
      <c r="A20" s="15" t="s">
        <v>36</v>
      </c>
      <c r="B20" s="10">
        <v>9712.736</v>
      </c>
      <c r="C20" s="40">
        <v>13883.39469</v>
      </c>
      <c r="D20" s="40">
        <v>9398.83168</v>
      </c>
      <c r="F20" s="16"/>
    </row>
    <row r="21" spans="1:6" s="12" customFormat="1" ht="12.75" customHeight="1">
      <c r="A21" s="15" t="s">
        <v>22</v>
      </c>
      <c r="B21" s="10">
        <v>9383.297199999999</v>
      </c>
      <c r="C21" s="41">
        <v>8204.630330000002</v>
      </c>
      <c r="D21" s="41">
        <v>7772.80549</v>
      </c>
      <c r="F21" s="16"/>
    </row>
    <row r="22" spans="1:6" s="12" customFormat="1" ht="12.75" customHeight="1">
      <c r="A22" s="15" t="s">
        <v>9</v>
      </c>
      <c r="B22" s="10">
        <v>2370.42</v>
      </c>
      <c r="C22" s="42">
        <v>5079.46274</v>
      </c>
      <c r="D22" s="42">
        <v>7603.814940000002</v>
      </c>
      <c r="F22" s="16"/>
    </row>
    <row r="23" spans="1:6" s="12" customFormat="1" ht="12.75" customHeight="1">
      <c r="A23" s="15" t="s">
        <v>39</v>
      </c>
      <c r="B23" s="10">
        <v>889.51689</v>
      </c>
      <c r="C23" s="43">
        <v>2664.933810000002</v>
      </c>
      <c r="D23" s="43">
        <v>5902.105419999997</v>
      </c>
      <c r="F23" s="16"/>
    </row>
    <row r="24" spans="1:6" s="12" customFormat="1" ht="12.75" customHeight="1">
      <c r="A24" s="15" t="s">
        <v>28</v>
      </c>
      <c r="B24" s="10">
        <v>520.7102699999999</v>
      </c>
      <c r="C24" s="44">
        <v>4530.533999999998</v>
      </c>
      <c r="D24" s="44">
        <v>5132.296030000005</v>
      </c>
      <c r="F24" s="16"/>
    </row>
    <row r="25" spans="1:6" s="12" customFormat="1" ht="12.75" customHeight="1">
      <c r="A25" s="15" t="s">
        <v>65</v>
      </c>
      <c r="B25" s="10">
        <v>29753.259520000014</v>
      </c>
      <c r="C25" s="45">
        <v>16525.010880000013</v>
      </c>
      <c r="D25" s="45">
        <v>4682.426189999999</v>
      </c>
      <c r="F25" s="16"/>
    </row>
    <row r="26" spans="1:6" s="12" customFormat="1" ht="12.75" customHeight="1">
      <c r="A26" s="15" t="s">
        <v>35</v>
      </c>
      <c r="B26" s="10">
        <v>983.8152</v>
      </c>
      <c r="C26" s="46">
        <v>7068.5684699999965</v>
      </c>
      <c r="D26" s="46">
        <v>3878.7406399999986</v>
      </c>
      <c r="F26" s="16"/>
    </row>
    <row r="27" spans="1:6" s="12" customFormat="1" ht="12.75" customHeight="1">
      <c r="A27" s="15" t="s">
        <v>26</v>
      </c>
      <c r="B27" s="10">
        <v>1857.5978299999977</v>
      </c>
      <c r="C27" s="47">
        <v>3031.2342500000013</v>
      </c>
      <c r="D27" s="47">
        <v>3451.3672700000006</v>
      </c>
      <c r="F27" s="16"/>
    </row>
    <row r="28" spans="1:6" s="12" customFormat="1" ht="12.75" customHeight="1">
      <c r="A28" s="35" t="s">
        <v>81</v>
      </c>
      <c r="B28" s="10" t="s">
        <v>38</v>
      </c>
      <c r="C28" s="48">
        <v>1951.431</v>
      </c>
      <c r="D28" s="48">
        <v>3328.605</v>
      </c>
      <c r="F28" s="16"/>
    </row>
    <row r="29" spans="1:6" s="12" customFormat="1" ht="12.75" customHeight="1">
      <c r="A29" s="15" t="s">
        <v>27</v>
      </c>
      <c r="B29" s="10">
        <v>6713.648</v>
      </c>
      <c r="C29" s="49">
        <v>1084.8007799999998</v>
      </c>
      <c r="D29" s="49">
        <v>3258.1952900000006</v>
      </c>
      <c r="F29" s="16"/>
    </row>
    <row r="30" spans="1:6" s="12" customFormat="1" ht="12.75" customHeight="1">
      <c r="A30" s="15" t="s">
        <v>29</v>
      </c>
      <c r="B30" s="10">
        <v>3120.017</v>
      </c>
      <c r="C30" s="50">
        <v>3947.8411599999968</v>
      </c>
      <c r="D30" s="50">
        <v>2707.7543899999987</v>
      </c>
      <c r="F30" s="16"/>
    </row>
    <row r="31" spans="1:6" s="12" customFormat="1" ht="12.75" customHeight="1">
      <c r="A31" s="15" t="s">
        <v>20</v>
      </c>
      <c r="B31" s="10">
        <v>4623.157</v>
      </c>
      <c r="C31" s="51">
        <v>7771.311509999997</v>
      </c>
      <c r="D31" s="51">
        <v>2681.8206499999983</v>
      </c>
      <c r="F31" s="16"/>
    </row>
    <row r="32" spans="1:6" s="12" customFormat="1" ht="12.75" customHeight="1">
      <c r="A32" s="15" t="s">
        <v>25</v>
      </c>
      <c r="B32" s="10">
        <v>2774.522</v>
      </c>
      <c r="C32" s="52">
        <v>2266.4539099999993</v>
      </c>
      <c r="D32" s="52">
        <v>2579.13638</v>
      </c>
      <c r="F32" s="16"/>
    </row>
    <row r="33" spans="1:6" s="12" customFormat="1" ht="12.75" customHeight="1">
      <c r="A33" s="15" t="s">
        <v>67</v>
      </c>
      <c r="B33" s="10">
        <v>4681.137</v>
      </c>
      <c r="C33" s="50">
        <v>4083.0320500000003</v>
      </c>
      <c r="D33" s="50">
        <v>1999.046</v>
      </c>
      <c r="F33" s="16"/>
    </row>
    <row r="34" spans="1:6" s="12" customFormat="1" ht="12.75" customHeight="1">
      <c r="A34" s="15" t="s">
        <v>2</v>
      </c>
      <c r="B34" s="10">
        <v>48365.486490000694</v>
      </c>
      <c r="C34" s="53">
        <v>38598.735869999924</v>
      </c>
      <c r="D34" s="53">
        <v>1730.894919999999</v>
      </c>
      <c r="F34" s="16"/>
    </row>
    <row r="35" spans="1:6" s="12" customFormat="1" ht="12.75" customHeight="1">
      <c r="A35" s="35" t="s">
        <v>82</v>
      </c>
      <c r="B35" s="10" t="s">
        <v>38</v>
      </c>
      <c r="C35" s="54">
        <v>366.03</v>
      </c>
      <c r="D35" s="54">
        <v>1638.805</v>
      </c>
      <c r="F35" s="16"/>
    </row>
    <row r="36" spans="1:6" s="12" customFormat="1" ht="12.75" customHeight="1">
      <c r="A36" s="35" t="s">
        <v>83</v>
      </c>
      <c r="B36" s="10" t="s">
        <v>38</v>
      </c>
      <c r="C36" s="55">
        <v>1291.2175</v>
      </c>
      <c r="D36" s="55">
        <v>1306.1041000000002</v>
      </c>
      <c r="F36" s="16"/>
    </row>
    <row r="37" spans="1:6" s="12" customFormat="1" ht="12.75" customHeight="1">
      <c r="A37" s="35" t="s">
        <v>84</v>
      </c>
      <c r="B37" s="10" t="s">
        <v>38</v>
      </c>
      <c r="C37" s="56">
        <v>51.886979999999994</v>
      </c>
      <c r="D37" s="56">
        <v>1172.172350000001</v>
      </c>
      <c r="F37" s="16"/>
    </row>
    <row r="38" spans="1:6" s="12" customFormat="1" ht="12.75" customHeight="1">
      <c r="A38" s="35" t="s">
        <v>85</v>
      </c>
      <c r="B38" s="10" t="s">
        <v>38</v>
      </c>
      <c r="C38" s="49">
        <v>705.802</v>
      </c>
      <c r="D38" s="49">
        <v>1016.72</v>
      </c>
      <c r="F38" s="16"/>
    </row>
    <row r="39" spans="1:6" s="12" customFormat="1" ht="12.75" customHeight="1">
      <c r="A39" s="35" t="s">
        <v>86</v>
      </c>
      <c r="B39" s="10" t="s">
        <v>38</v>
      </c>
      <c r="C39" s="57">
        <v>330.05134999999996</v>
      </c>
      <c r="D39" s="57">
        <v>1011.5929</v>
      </c>
      <c r="F39" s="16"/>
    </row>
    <row r="40" spans="1:6" s="12" customFormat="1" ht="12.75" customHeight="1">
      <c r="A40" s="35" t="s">
        <v>87</v>
      </c>
      <c r="B40" s="58">
        <v>30.50708</v>
      </c>
      <c r="C40" s="59">
        <v>157.72035</v>
      </c>
      <c r="D40" s="59">
        <v>911.6141600000001</v>
      </c>
      <c r="F40" s="16"/>
    </row>
    <row r="41" spans="1:6" s="12" customFormat="1" ht="12.75" customHeight="1">
      <c r="A41" s="15" t="s">
        <v>63</v>
      </c>
      <c r="B41" s="60">
        <v>36888</v>
      </c>
      <c r="C41" s="27">
        <v>59402.70154999977</v>
      </c>
      <c r="D41" s="27">
        <v>29727.17879000002</v>
      </c>
      <c r="F41" s="16"/>
    </row>
    <row r="42" spans="1:6" s="12" customFormat="1" ht="12.75" customHeight="1">
      <c r="A42" s="24" t="s">
        <v>60</v>
      </c>
      <c r="B42" s="10">
        <v>73746.039</v>
      </c>
      <c r="C42" s="49">
        <v>209947.286</v>
      </c>
      <c r="D42" s="49">
        <v>172084.2538</v>
      </c>
      <c r="F42" s="16"/>
    </row>
    <row r="43" spans="1:6" s="14" customFormat="1" ht="12.75" customHeight="1">
      <c r="A43" s="15" t="s">
        <v>61</v>
      </c>
      <c r="B43" s="10">
        <v>73746</v>
      </c>
      <c r="C43" s="49">
        <v>209947.286</v>
      </c>
      <c r="D43" s="49">
        <v>172084.2538</v>
      </c>
      <c r="E43" s="17"/>
      <c r="F43" s="17"/>
    </row>
    <row r="44" spans="1:6" s="12" customFormat="1" ht="12.75" customHeight="1">
      <c r="A44" s="24" t="s">
        <v>58</v>
      </c>
      <c r="B44" s="10">
        <v>22001.952</v>
      </c>
      <c r="C44" s="61">
        <v>0</v>
      </c>
      <c r="D44" s="61">
        <v>0</v>
      </c>
      <c r="F44" s="16"/>
    </row>
    <row r="45" spans="1:6" s="12" customFormat="1" ht="12.75" customHeight="1">
      <c r="A45" s="15" t="s">
        <v>34</v>
      </c>
      <c r="B45" s="10">
        <v>22002</v>
      </c>
      <c r="C45" s="61">
        <v>0</v>
      </c>
      <c r="D45" s="61">
        <v>0</v>
      </c>
      <c r="F45" s="16"/>
    </row>
    <row r="46" spans="1:4" s="12" customFormat="1" ht="12.75" customHeight="1">
      <c r="A46" s="26" t="s">
        <v>55</v>
      </c>
      <c r="B46" s="10">
        <v>233050.112089998</v>
      </c>
      <c r="C46" s="18">
        <v>264198.27667000116</v>
      </c>
      <c r="D46" s="86">
        <f>SUM(D47+D74+D76)</f>
        <v>270540.5329200001</v>
      </c>
    </row>
    <row r="47" spans="1:6" s="12" customFormat="1" ht="12.75" customHeight="1">
      <c r="A47" s="24" t="s">
        <v>57</v>
      </c>
      <c r="B47" s="10">
        <v>233050.112089998</v>
      </c>
      <c r="C47" s="87">
        <f>SUM(C48:C73)</f>
        <v>264197.8006099999</v>
      </c>
      <c r="D47" s="87">
        <f>SUM(D48:D73)</f>
        <v>270383.0829200001</v>
      </c>
      <c r="E47" s="17"/>
      <c r="F47" s="6"/>
    </row>
    <row r="48" spans="1:6" s="12" customFormat="1" ht="12.75" customHeight="1">
      <c r="A48" s="35" t="s">
        <v>100</v>
      </c>
      <c r="B48" s="10">
        <v>29070</v>
      </c>
      <c r="C48" s="49">
        <v>43115.95280000001</v>
      </c>
      <c r="D48" s="49">
        <v>66682.84464999997</v>
      </c>
      <c r="E48" s="25"/>
      <c r="F48" s="25"/>
    </row>
    <row r="49" spans="1:6" s="12" customFormat="1" ht="12.75" customHeight="1">
      <c r="A49" s="15" t="s">
        <v>15</v>
      </c>
      <c r="B49" s="10">
        <v>61692.20661</v>
      </c>
      <c r="C49" s="49">
        <v>43043.131799999996</v>
      </c>
      <c r="D49" s="49">
        <v>51105.95422</v>
      </c>
      <c r="E49" s="25"/>
      <c r="F49" s="25"/>
    </row>
    <row r="50" spans="1:6" s="12" customFormat="1" ht="12.75" customHeight="1">
      <c r="A50" s="15" t="s">
        <v>11</v>
      </c>
      <c r="B50" s="10">
        <v>39750.05686</v>
      </c>
      <c r="C50" s="49">
        <v>29648.193890000002</v>
      </c>
      <c r="D50" s="49">
        <v>31639.47626</v>
      </c>
      <c r="F50" s="49"/>
    </row>
    <row r="51" spans="1:4" s="12" customFormat="1" ht="12.75" customHeight="1">
      <c r="A51" s="35" t="s">
        <v>88</v>
      </c>
      <c r="B51" s="10">
        <v>1306</v>
      </c>
      <c r="C51" s="49">
        <v>2860.9506000000006</v>
      </c>
      <c r="D51" s="49">
        <v>29124.76633</v>
      </c>
    </row>
    <row r="52" spans="1:4" s="12" customFormat="1" ht="12.75" customHeight="1">
      <c r="A52" s="15" t="s">
        <v>17</v>
      </c>
      <c r="B52" s="10">
        <v>10535.859799999998</v>
      </c>
      <c r="C52" s="49">
        <v>10683.662049999999</v>
      </c>
      <c r="D52" s="49">
        <v>12886.081369999998</v>
      </c>
    </row>
    <row r="53" spans="1:4" s="12" customFormat="1" ht="12.75" customHeight="1">
      <c r="A53" s="15" t="s">
        <v>41</v>
      </c>
      <c r="B53" s="10">
        <v>2159.4576399999987</v>
      </c>
      <c r="C53" s="49">
        <v>9264.263940000028</v>
      </c>
      <c r="D53" s="49">
        <v>8441.805630000023</v>
      </c>
    </row>
    <row r="54" spans="1:6" s="12" customFormat="1" ht="12.75" customHeight="1">
      <c r="A54" s="15" t="s">
        <v>23</v>
      </c>
      <c r="B54" s="10">
        <v>9425.833210000003</v>
      </c>
      <c r="C54" s="49">
        <v>7004.508569999997</v>
      </c>
      <c r="D54" s="49">
        <v>7236.375800000002</v>
      </c>
      <c r="F54" s="2"/>
    </row>
    <row r="55" spans="1:6" s="12" customFormat="1" ht="12.75" customHeight="1">
      <c r="A55" s="15" t="s">
        <v>28</v>
      </c>
      <c r="B55" s="10">
        <v>3164.664810000002</v>
      </c>
      <c r="C55" s="49">
        <v>6112.869569999998</v>
      </c>
      <c r="D55" s="49">
        <v>5805.470399999998</v>
      </c>
      <c r="F55" s="16"/>
    </row>
    <row r="56" spans="1:6" s="12" customFormat="1" ht="12.75" customHeight="1">
      <c r="A56" s="15" t="s">
        <v>9</v>
      </c>
      <c r="B56" s="10">
        <v>2188.9831400000003</v>
      </c>
      <c r="C56" s="49">
        <v>7207.8850600000005</v>
      </c>
      <c r="D56" s="49">
        <v>4026.6564399999993</v>
      </c>
      <c r="F56" s="16"/>
    </row>
    <row r="57" spans="1:6" s="12" customFormat="1" ht="12.75" customHeight="1">
      <c r="A57" s="15" t="s">
        <v>25</v>
      </c>
      <c r="B57" s="10">
        <v>2719.1193</v>
      </c>
      <c r="C57" s="49">
        <v>2801.2229099999995</v>
      </c>
      <c r="D57" s="49">
        <v>3254.1646300000007</v>
      </c>
      <c r="F57" s="16"/>
    </row>
    <row r="58" spans="1:6" s="12" customFormat="1" ht="12.75" customHeight="1">
      <c r="A58" s="15" t="s">
        <v>31</v>
      </c>
      <c r="B58" s="10">
        <v>5183.749269999999</v>
      </c>
      <c r="C58" s="49">
        <v>16212.334050000003</v>
      </c>
      <c r="D58" s="49">
        <v>2672.88268</v>
      </c>
      <c r="F58" s="16"/>
    </row>
    <row r="59" spans="1:6" s="12" customFormat="1" ht="12.75" customHeight="1">
      <c r="A59" s="35" t="s">
        <v>89</v>
      </c>
      <c r="B59" s="10" t="s">
        <v>38</v>
      </c>
      <c r="C59" s="49">
        <v>3053.5334600000006</v>
      </c>
      <c r="D59" s="49">
        <v>2366.38526</v>
      </c>
      <c r="F59" s="16"/>
    </row>
    <row r="60" spans="1:6" s="12" customFormat="1" ht="12.75" customHeight="1">
      <c r="A60" s="15" t="s">
        <v>24</v>
      </c>
      <c r="B60" s="10">
        <v>2301.9057300000004</v>
      </c>
      <c r="C60" s="49">
        <v>1456.44948</v>
      </c>
      <c r="D60" s="49">
        <v>2255.94859</v>
      </c>
      <c r="F60" s="16"/>
    </row>
    <row r="61" spans="1:6" s="12" customFormat="1" ht="12.75" customHeight="1">
      <c r="A61" s="15" t="s">
        <v>10</v>
      </c>
      <c r="B61" s="10">
        <v>1365.9644900000003</v>
      </c>
      <c r="C61" s="49">
        <v>2871.0380299999993</v>
      </c>
      <c r="D61" s="49">
        <v>2062.988979999999</v>
      </c>
      <c r="F61" s="16"/>
    </row>
    <row r="62" spans="1:6" s="12" customFormat="1" ht="12.75" customHeight="1">
      <c r="A62" s="15" t="s">
        <v>18</v>
      </c>
      <c r="B62" s="10">
        <v>4730.0915700000005</v>
      </c>
      <c r="C62" s="49">
        <v>1046.92752</v>
      </c>
      <c r="D62" s="49">
        <v>1862.6390800000001</v>
      </c>
      <c r="F62" s="16"/>
    </row>
    <row r="63" spans="1:6" s="12" customFormat="1" ht="12.75" customHeight="1">
      <c r="A63" s="15" t="s">
        <v>70</v>
      </c>
      <c r="B63" s="10">
        <v>485.87478000000004</v>
      </c>
      <c r="C63" s="49">
        <v>1439.40774</v>
      </c>
      <c r="D63" s="49">
        <v>1534.9877400000003</v>
      </c>
      <c r="F63" s="16"/>
    </row>
    <row r="64" spans="1:6" s="12" customFormat="1" ht="12.75" customHeight="1">
      <c r="A64" s="15" t="s">
        <v>46</v>
      </c>
      <c r="B64" s="10">
        <v>1210.98044</v>
      </c>
      <c r="C64" s="49">
        <v>1319.1494</v>
      </c>
      <c r="D64" s="49">
        <v>1480.7766999999994</v>
      </c>
      <c r="F64" s="16"/>
    </row>
    <row r="65" spans="1:6" s="12" customFormat="1" ht="12.75" customHeight="1">
      <c r="A65" s="35" t="s">
        <v>86</v>
      </c>
      <c r="B65" s="10" t="s">
        <v>38</v>
      </c>
      <c r="C65" s="49">
        <v>1199.42206</v>
      </c>
      <c r="D65" s="49">
        <v>1390.8486000000003</v>
      </c>
      <c r="F65" s="16"/>
    </row>
    <row r="66" spans="1:6" s="12" customFormat="1" ht="12.75" customHeight="1">
      <c r="A66" s="15" t="s">
        <v>69</v>
      </c>
      <c r="B66" s="10">
        <v>3103.94</v>
      </c>
      <c r="C66" s="49">
        <v>1511.9133499999998</v>
      </c>
      <c r="D66" s="49">
        <v>1168.1349500000001</v>
      </c>
      <c r="F66" s="16"/>
    </row>
    <row r="67" spans="1:6" s="12" customFormat="1" ht="12.75" customHeight="1">
      <c r="A67" s="15" t="s">
        <v>40</v>
      </c>
      <c r="B67" s="10">
        <v>7244.716790000017</v>
      </c>
      <c r="C67" s="49">
        <v>21538.176569999905</v>
      </c>
      <c r="D67" s="49">
        <v>1085.3136000000004</v>
      </c>
      <c r="F67" s="16"/>
    </row>
    <row r="68" spans="1:6" s="12" customFormat="1" ht="12.75" customHeight="1">
      <c r="A68" s="15" t="s">
        <v>43</v>
      </c>
      <c r="B68" s="10">
        <v>1306.3354000000004</v>
      </c>
      <c r="C68" s="49">
        <v>1545.7245200000002</v>
      </c>
      <c r="D68" s="49">
        <v>1024.0003000000002</v>
      </c>
      <c r="F68" s="16"/>
    </row>
    <row r="69" spans="1:6" s="12" customFormat="1" ht="12.75" customHeight="1">
      <c r="A69" s="15" t="s">
        <v>44</v>
      </c>
      <c r="B69" s="10">
        <v>315.98047</v>
      </c>
      <c r="C69" s="49">
        <v>1479.02337</v>
      </c>
      <c r="D69" s="49">
        <v>947.0435</v>
      </c>
      <c r="F69" s="16"/>
    </row>
    <row r="70" spans="1:6" s="12" customFormat="1" ht="12.75" customHeight="1">
      <c r="A70" s="15" t="s">
        <v>42</v>
      </c>
      <c r="B70" s="10">
        <v>981.7159899999999</v>
      </c>
      <c r="C70" s="49">
        <v>2740.44903</v>
      </c>
      <c r="D70" s="49">
        <v>714.2697699999999</v>
      </c>
      <c r="F70" s="16"/>
    </row>
    <row r="71" spans="1:6" s="12" customFormat="1" ht="12.75" customHeight="1">
      <c r="A71" s="15" t="s">
        <v>45</v>
      </c>
      <c r="B71" s="10">
        <v>473.07223999999997</v>
      </c>
      <c r="C71" s="49">
        <v>2004.14021</v>
      </c>
      <c r="D71" s="49">
        <v>563.81731</v>
      </c>
      <c r="F71" s="16"/>
    </row>
    <row r="72" spans="1:6" s="12" customFormat="1" ht="12.75" customHeight="1">
      <c r="A72" s="15" t="s">
        <v>33</v>
      </c>
      <c r="B72" s="10">
        <v>488.21874999999994</v>
      </c>
      <c r="C72" s="49">
        <v>1497.4706299999998</v>
      </c>
      <c r="D72" s="49">
        <v>136.95012999999997</v>
      </c>
      <c r="F72" s="16"/>
    </row>
    <row r="73" spans="1:6" s="12" customFormat="1" ht="12.75" customHeight="1">
      <c r="A73" s="15" t="s">
        <v>63</v>
      </c>
      <c r="B73" s="62">
        <v>41845</v>
      </c>
      <c r="C73" s="62">
        <v>41540</v>
      </c>
      <c r="D73" s="62">
        <v>28912.5</v>
      </c>
      <c r="F73" s="16"/>
    </row>
    <row r="74" spans="1:4" s="12" customFormat="1" ht="12.75" customHeight="1">
      <c r="A74" s="24" t="s">
        <v>60</v>
      </c>
      <c r="B74" s="10" t="s">
        <v>64</v>
      </c>
      <c r="C74" s="10" t="s">
        <v>64</v>
      </c>
      <c r="D74" s="49">
        <v>157.45</v>
      </c>
    </row>
    <row r="75" spans="1:4" s="12" customFormat="1" ht="12.75" customHeight="1">
      <c r="A75" s="35" t="s">
        <v>90</v>
      </c>
      <c r="B75" s="63">
        <v>0</v>
      </c>
      <c r="C75" s="82">
        <v>0</v>
      </c>
      <c r="D75" s="49">
        <v>157.45</v>
      </c>
    </row>
    <row r="76" spans="1:6" s="12" customFormat="1" ht="12.75" customHeight="1">
      <c r="A76" s="24" t="s">
        <v>59</v>
      </c>
      <c r="B76" s="10" t="s">
        <v>64</v>
      </c>
      <c r="C76" s="10" t="s">
        <v>64</v>
      </c>
      <c r="D76" s="63">
        <v>0</v>
      </c>
      <c r="E76" s="18"/>
      <c r="F76" s="19"/>
    </row>
    <row r="77" spans="1:6" s="12" customFormat="1" ht="12.75" customHeight="1">
      <c r="A77" s="13" t="s">
        <v>14</v>
      </c>
      <c r="B77" s="10">
        <v>2461259.64279</v>
      </c>
      <c r="C77" s="86">
        <f>C78+C105</f>
        <v>2423711.1692099893</v>
      </c>
      <c r="D77" s="86">
        <f>D78+D105</f>
        <v>3292012.5126399985</v>
      </c>
      <c r="E77" s="18"/>
      <c r="F77" s="19"/>
    </row>
    <row r="78" spans="1:6" s="12" customFormat="1" ht="12.75" customHeight="1">
      <c r="A78" s="23" t="s">
        <v>56</v>
      </c>
      <c r="B78" s="10">
        <v>2066419.0447699998</v>
      </c>
      <c r="C78" s="86">
        <f>C79+C98+C103</f>
        <v>1946700.6582199994</v>
      </c>
      <c r="D78" s="86">
        <f>D79+D98+D103</f>
        <v>2962494.40466</v>
      </c>
      <c r="E78" s="11"/>
      <c r="F78" s="11"/>
    </row>
    <row r="79" spans="1:6" s="12" customFormat="1" ht="12.75" customHeight="1">
      <c r="A79" s="24" t="s">
        <v>57</v>
      </c>
      <c r="B79" s="10">
        <v>1168225.9807699998</v>
      </c>
      <c r="C79" s="88">
        <f>SUM(C80:C97)</f>
        <v>959409.7592199995</v>
      </c>
      <c r="D79" s="88">
        <f>SUM(D80:D97)</f>
        <v>1169329.4336600006</v>
      </c>
      <c r="E79" s="11"/>
      <c r="F79" s="11"/>
    </row>
    <row r="80" spans="1:6" s="12" customFormat="1" ht="12.75" customHeight="1">
      <c r="A80" s="15" t="s">
        <v>68</v>
      </c>
      <c r="B80" s="10">
        <v>833690.4915200002</v>
      </c>
      <c r="C80" s="49">
        <v>573788.9898399997</v>
      </c>
      <c r="D80" s="49">
        <v>678059.31431</v>
      </c>
      <c r="E80" s="11"/>
      <c r="F80" s="11"/>
    </row>
    <row r="81" spans="1:6" s="12" customFormat="1" ht="12.75" customHeight="1">
      <c r="A81" s="15" t="s">
        <v>31</v>
      </c>
      <c r="B81" s="10">
        <v>37242.38164000016</v>
      </c>
      <c r="C81" s="49">
        <v>58823.55274000003</v>
      </c>
      <c r="D81" s="49">
        <v>75941.47149999999</v>
      </c>
      <c r="F81" s="16"/>
    </row>
    <row r="82" spans="1:6" s="12" customFormat="1" ht="12.75" customHeight="1">
      <c r="A82" s="15" t="s">
        <v>9</v>
      </c>
      <c r="B82" s="10">
        <v>56955.50288</v>
      </c>
      <c r="C82" s="49">
        <v>25144.055749999992</v>
      </c>
      <c r="D82" s="49">
        <v>38856.19563000001</v>
      </c>
      <c r="F82" s="16"/>
    </row>
    <row r="83" spans="1:6" s="12" customFormat="1" ht="12.75" customHeight="1">
      <c r="A83" s="15" t="s">
        <v>32</v>
      </c>
      <c r="B83" s="10">
        <v>12671.065070000022</v>
      </c>
      <c r="C83" s="49">
        <v>23360.282450000075</v>
      </c>
      <c r="D83" s="49">
        <v>31785.741330000084</v>
      </c>
      <c r="F83" s="16"/>
    </row>
    <row r="84" spans="1:6" s="12" customFormat="1" ht="12.75" customHeight="1">
      <c r="A84" s="15" t="s">
        <v>37</v>
      </c>
      <c r="B84" s="10">
        <v>53061.70977999999</v>
      </c>
      <c r="C84" s="49">
        <v>26644.29071</v>
      </c>
      <c r="D84" s="49">
        <v>26875.930500000002</v>
      </c>
      <c r="F84" s="16"/>
    </row>
    <row r="85" spans="1:6" s="12" customFormat="1" ht="12.75" customHeight="1">
      <c r="A85" s="8" t="s">
        <v>62</v>
      </c>
      <c r="B85" s="10">
        <v>12324.469310000006</v>
      </c>
      <c r="C85" s="49">
        <v>21013.223650000007</v>
      </c>
      <c r="D85" s="49">
        <v>20879.139100000015</v>
      </c>
      <c r="F85" s="16"/>
    </row>
    <row r="86" spans="1:6" s="12" customFormat="1" ht="12.75" customHeight="1">
      <c r="A86" s="15" t="s">
        <v>30</v>
      </c>
      <c r="B86" s="10">
        <v>13505.779120000008</v>
      </c>
      <c r="C86" s="49">
        <v>13982.33441</v>
      </c>
      <c r="D86" s="49">
        <v>15954.499579999994</v>
      </c>
      <c r="F86" s="16"/>
    </row>
    <row r="87" spans="1:6" s="12" customFormat="1" ht="12.75" customHeight="1">
      <c r="A87" s="15" t="s">
        <v>33</v>
      </c>
      <c r="B87" s="10">
        <v>14366.412290000011</v>
      </c>
      <c r="C87" s="49">
        <v>17499.918349999967</v>
      </c>
      <c r="D87" s="49">
        <v>14169.137560000005</v>
      </c>
      <c r="F87" s="16"/>
    </row>
    <row r="88" spans="1:6" s="12" customFormat="1" ht="12.75" customHeight="1">
      <c r="A88" s="15" t="s">
        <v>71</v>
      </c>
      <c r="B88" s="10">
        <v>12882.269770000003</v>
      </c>
      <c r="C88" s="49">
        <v>9184.16763</v>
      </c>
      <c r="D88" s="49">
        <v>13423.08673000001</v>
      </c>
      <c r="F88" s="16"/>
    </row>
    <row r="89" spans="1:6" s="12" customFormat="1" ht="12.75" customHeight="1">
      <c r="A89" s="35" t="s">
        <v>91</v>
      </c>
      <c r="B89" s="10">
        <v>27762</v>
      </c>
      <c r="C89" s="49">
        <v>8143.121540000005</v>
      </c>
      <c r="D89" s="49">
        <v>11023.7449</v>
      </c>
      <c r="F89" s="16"/>
    </row>
    <row r="90" spans="1:6" s="12" customFormat="1" ht="12.75" customHeight="1">
      <c r="A90" s="35" t="s">
        <v>46</v>
      </c>
      <c r="B90" s="10" t="s">
        <v>38</v>
      </c>
      <c r="C90" s="64">
        <v>7581.752340000003</v>
      </c>
      <c r="D90" s="64">
        <v>6717.291649999999</v>
      </c>
      <c r="F90" s="16"/>
    </row>
    <row r="91" spans="1:6" s="12" customFormat="1" ht="12.75" customHeight="1">
      <c r="A91" s="15" t="s">
        <v>8</v>
      </c>
      <c r="B91" s="10">
        <v>27456.93169000002</v>
      </c>
      <c r="C91" s="49">
        <v>60069.55361999998</v>
      </c>
      <c r="D91" s="49">
        <v>6411.466160000001</v>
      </c>
      <c r="F91" s="16"/>
    </row>
    <row r="92" spans="1:6" s="12" customFormat="1" ht="12.75" customHeight="1">
      <c r="A92" s="15" t="s">
        <v>73</v>
      </c>
      <c r="B92" s="10">
        <v>4170.81548</v>
      </c>
      <c r="C92" s="65">
        <v>4214.5466</v>
      </c>
      <c r="D92" s="65">
        <v>5180.63592</v>
      </c>
      <c r="F92" s="16"/>
    </row>
    <row r="93" spans="1:6" s="12" customFormat="1" ht="12.75" customHeight="1">
      <c r="A93" s="35" t="s">
        <v>92</v>
      </c>
      <c r="B93" s="10" t="s">
        <v>38</v>
      </c>
      <c r="C93" s="66">
        <v>6848.427580000003</v>
      </c>
      <c r="D93" s="66">
        <v>4426.1018699999995</v>
      </c>
      <c r="F93" s="16"/>
    </row>
    <row r="94" spans="1:6" s="12" customFormat="1" ht="12.75" customHeight="1">
      <c r="A94" s="15" t="s">
        <v>72</v>
      </c>
      <c r="B94" s="10">
        <v>4785.34276</v>
      </c>
      <c r="C94" s="67">
        <v>5070.630700000001</v>
      </c>
      <c r="D94" s="67">
        <v>4251.775269999999</v>
      </c>
      <c r="F94" s="16"/>
    </row>
    <row r="95" spans="1:6" s="12" customFormat="1" ht="12.75" customHeight="1">
      <c r="A95" s="35" t="s">
        <v>93</v>
      </c>
      <c r="B95" s="10">
        <v>3498</v>
      </c>
      <c r="C95" s="68">
        <v>5132.5090199999995</v>
      </c>
      <c r="D95" s="68">
        <v>3513.9213399999994</v>
      </c>
      <c r="F95" s="16"/>
    </row>
    <row r="96" spans="1:6" s="12" customFormat="1" ht="12.75" customHeight="1">
      <c r="A96" s="15" t="s">
        <v>47</v>
      </c>
      <c r="B96" s="10">
        <v>472.1046500000001</v>
      </c>
      <c r="C96" s="69">
        <v>8382.23912</v>
      </c>
      <c r="D96" s="69">
        <v>2297.9365100000005</v>
      </c>
      <c r="F96" s="16"/>
    </row>
    <row r="97" spans="1:6" s="12" customFormat="1" ht="12.75" customHeight="1">
      <c r="A97" s="15" t="s">
        <v>63</v>
      </c>
      <c r="B97" s="70">
        <v>53381</v>
      </c>
      <c r="C97" s="27">
        <v>84526.16316999972</v>
      </c>
      <c r="D97" s="27">
        <v>209562.04380000042</v>
      </c>
      <c r="F97" s="16"/>
    </row>
    <row r="98" spans="1:6" s="12" customFormat="1" ht="12.75" customHeight="1">
      <c r="A98" s="24" t="s">
        <v>60</v>
      </c>
      <c r="B98" s="10">
        <v>213101</v>
      </c>
      <c r="C98" s="10">
        <v>600682.766</v>
      </c>
      <c r="D98" s="89">
        <f>SUM(D99:D102)</f>
        <v>1272092.8329999999</v>
      </c>
      <c r="F98" s="16"/>
    </row>
    <row r="99" spans="1:6" s="12" customFormat="1" ht="12.75" customHeight="1">
      <c r="A99" s="71" t="s">
        <v>94</v>
      </c>
      <c r="B99" s="10" t="s">
        <v>38</v>
      </c>
      <c r="C99" s="69">
        <v>289152</v>
      </c>
      <c r="D99" s="69">
        <v>649540.832</v>
      </c>
      <c r="F99" s="16"/>
    </row>
    <row r="100" spans="1:4" s="12" customFormat="1" ht="12.75" customHeight="1">
      <c r="A100" s="71" t="s">
        <v>95</v>
      </c>
      <c r="B100" s="10" t="s">
        <v>38</v>
      </c>
      <c r="C100" s="72">
        <v>225733</v>
      </c>
      <c r="D100" s="72">
        <v>516640</v>
      </c>
    </row>
    <row r="101" spans="1:6" s="14" customFormat="1" ht="12.75" customHeight="1">
      <c r="A101" s="71" t="s">
        <v>96</v>
      </c>
      <c r="B101" s="10" t="s">
        <v>38</v>
      </c>
      <c r="C101" s="72">
        <v>85797.766</v>
      </c>
      <c r="D101" s="72">
        <v>100233.081</v>
      </c>
      <c r="E101" s="20"/>
      <c r="F101" s="17"/>
    </row>
    <row r="102" spans="1:4" s="12" customFormat="1" ht="12.75" customHeight="1">
      <c r="A102" s="71" t="s">
        <v>97</v>
      </c>
      <c r="B102" s="10" t="s">
        <v>38</v>
      </c>
      <c r="C102" s="61" t="s">
        <v>38</v>
      </c>
      <c r="D102" s="72">
        <v>5678.92</v>
      </c>
    </row>
    <row r="103" spans="1:4" s="12" customFormat="1" ht="12.75" customHeight="1">
      <c r="A103" s="24" t="s">
        <v>59</v>
      </c>
      <c r="B103" s="10">
        <v>685092.064</v>
      </c>
      <c r="C103" s="72">
        <v>386608.133</v>
      </c>
      <c r="D103" s="72">
        <v>521072.138</v>
      </c>
    </row>
    <row r="104" spans="1:4" s="12" customFormat="1" ht="12.75" customHeight="1">
      <c r="A104" s="8" t="s">
        <v>34</v>
      </c>
      <c r="B104" s="10">
        <v>685092.064</v>
      </c>
      <c r="C104" s="72">
        <v>386608.133</v>
      </c>
      <c r="D104" s="72">
        <v>521072.138</v>
      </c>
    </row>
    <row r="105" spans="1:6" s="14" customFormat="1" ht="12.75" customHeight="1">
      <c r="A105" s="26" t="s">
        <v>55</v>
      </c>
      <c r="B105" s="10">
        <v>394840.59802000003</v>
      </c>
      <c r="C105" s="18">
        <v>477010.5109899899</v>
      </c>
      <c r="D105" s="18">
        <v>329518.1079799985</v>
      </c>
      <c r="E105" s="20"/>
      <c r="F105" s="17"/>
    </row>
    <row r="106" spans="1:4" s="12" customFormat="1" ht="12.75" customHeight="1">
      <c r="A106" s="24" t="s">
        <v>57</v>
      </c>
      <c r="B106" s="10">
        <v>301809.12202</v>
      </c>
      <c r="C106" s="73">
        <v>477010.5109899899</v>
      </c>
      <c r="D106" s="73">
        <v>329518.1079799985</v>
      </c>
    </row>
    <row r="107" spans="1:6" s="12" customFormat="1" ht="12.75" customHeight="1">
      <c r="A107" s="15" t="s">
        <v>10</v>
      </c>
      <c r="B107" s="10">
        <v>101188.65808999931</v>
      </c>
      <c r="C107" s="74">
        <v>101137.42308</v>
      </c>
      <c r="D107" s="74">
        <v>87432.27828999943</v>
      </c>
      <c r="E107" s="11"/>
      <c r="F107" s="11"/>
    </row>
    <row r="108" spans="1:6" s="12" customFormat="1" ht="12.75" customHeight="1">
      <c r="A108" s="15" t="s">
        <v>68</v>
      </c>
      <c r="B108" s="10">
        <v>46708.26525</v>
      </c>
      <c r="C108" s="74">
        <v>99453.26168999997</v>
      </c>
      <c r="D108" s="74">
        <v>70877.0563500001</v>
      </c>
      <c r="E108" s="25"/>
      <c r="F108" s="25"/>
    </row>
    <row r="109" spans="1:4" s="12" customFormat="1" ht="12.75" customHeight="1">
      <c r="A109" s="15" t="s">
        <v>52</v>
      </c>
      <c r="B109" s="10">
        <v>7364.179500000013</v>
      </c>
      <c r="C109" s="75">
        <v>20105.773389999904</v>
      </c>
      <c r="D109" s="75">
        <v>26453.415399999998</v>
      </c>
    </row>
    <row r="110" spans="1:4" s="12" customFormat="1" ht="12.75" customHeight="1">
      <c r="A110" s="15" t="s">
        <v>42</v>
      </c>
      <c r="B110" s="10">
        <v>34128.13962999997</v>
      </c>
      <c r="C110" s="75">
        <v>33982.67010999994</v>
      </c>
      <c r="D110" s="75">
        <v>25385.130889999986</v>
      </c>
    </row>
    <row r="111" spans="1:4" s="12" customFormat="1" ht="12.75" customHeight="1">
      <c r="A111" s="15" t="s">
        <v>49</v>
      </c>
      <c r="B111" s="10">
        <v>21382.965510000005</v>
      </c>
      <c r="C111" s="75">
        <v>23807.927630000053</v>
      </c>
      <c r="D111" s="75">
        <v>21084.91461999998</v>
      </c>
    </row>
    <row r="112" spans="1:4" s="12" customFormat="1" ht="12.75" customHeight="1">
      <c r="A112" s="15" t="s">
        <v>9</v>
      </c>
      <c r="B112" s="10">
        <v>7396.223470000001</v>
      </c>
      <c r="C112" s="74">
        <v>37227.04566999994</v>
      </c>
      <c r="D112" s="74">
        <v>21016.53468</v>
      </c>
    </row>
    <row r="113" spans="1:4" s="12" customFormat="1" ht="12.75" customHeight="1">
      <c r="A113" s="15" t="s">
        <v>51</v>
      </c>
      <c r="B113" s="10">
        <v>3742.93112</v>
      </c>
      <c r="C113" s="75">
        <v>21173.807619999967</v>
      </c>
      <c r="D113" s="75">
        <v>10643.481659999954</v>
      </c>
    </row>
    <row r="114" spans="1:6" s="12" customFormat="1" ht="12.75" customHeight="1">
      <c r="A114" s="15" t="s">
        <v>50</v>
      </c>
      <c r="B114" s="10">
        <v>29226.174069999997</v>
      </c>
      <c r="C114" s="75">
        <v>21484.22947999999</v>
      </c>
      <c r="D114" s="75">
        <v>8525.587299999997</v>
      </c>
      <c r="F114" s="11"/>
    </row>
    <row r="115" spans="1:5" s="12" customFormat="1" ht="12.75" customHeight="1">
      <c r="A115" s="15" t="s">
        <v>77</v>
      </c>
      <c r="B115" s="10">
        <v>2288.0307699999994</v>
      </c>
      <c r="C115" s="75">
        <v>2792.8735100000004</v>
      </c>
      <c r="D115" s="75">
        <v>4594.367410000003</v>
      </c>
      <c r="E115" s="21"/>
    </row>
    <row r="116" spans="1:4" s="12" customFormat="1" ht="12.75" customHeight="1">
      <c r="A116" s="15" t="s">
        <v>53</v>
      </c>
      <c r="B116" s="10">
        <v>877.4681899999999</v>
      </c>
      <c r="C116" s="75">
        <v>2904.15654</v>
      </c>
      <c r="D116" s="75">
        <v>3041.037159999997</v>
      </c>
    </row>
    <row r="117" spans="1:4" s="12" customFormat="1" ht="12.75" customHeight="1">
      <c r="A117" s="15" t="s">
        <v>76</v>
      </c>
      <c r="B117" s="10">
        <v>1974.5004</v>
      </c>
      <c r="C117" s="76">
        <v>3015.8089999999975</v>
      </c>
      <c r="D117" s="76">
        <v>2939.6696099999954</v>
      </c>
    </row>
    <row r="118" spans="1:4" s="12" customFormat="1" ht="12.75" customHeight="1">
      <c r="A118" s="15" t="s">
        <v>74</v>
      </c>
      <c r="B118" s="10">
        <v>991.4932299999997</v>
      </c>
      <c r="C118" s="77">
        <v>3239.5307700000008</v>
      </c>
      <c r="D118" s="77">
        <v>2406.1301999999987</v>
      </c>
    </row>
    <row r="119" spans="1:4" s="12" customFormat="1" ht="12.75" customHeight="1">
      <c r="A119" s="78" t="s">
        <v>98</v>
      </c>
      <c r="B119" s="10">
        <v>1432</v>
      </c>
      <c r="C119" s="75">
        <v>3291.257419999998</v>
      </c>
      <c r="D119" s="75">
        <v>2287.4688399999995</v>
      </c>
    </row>
    <row r="120" spans="1:4" s="12" customFormat="1" ht="12.75" customHeight="1">
      <c r="A120" s="15" t="s">
        <v>75</v>
      </c>
      <c r="B120" s="10">
        <v>2062.090769999999</v>
      </c>
      <c r="C120" s="79">
        <v>3083.08904</v>
      </c>
      <c r="D120" s="79">
        <v>1922.0817799999995</v>
      </c>
    </row>
    <row r="121" spans="1:4" s="12" customFormat="1" ht="12.75" customHeight="1">
      <c r="A121" s="15" t="s">
        <v>46</v>
      </c>
      <c r="B121" s="10">
        <v>1071.2453300000006</v>
      </c>
      <c r="C121" s="75">
        <v>9729.307110000049</v>
      </c>
      <c r="D121" s="75">
        <v>1016.4202299999998</v>
      </c>
    </row>
    <row r="122" spans="1:4" s="12" customFormat="1" ht="12.75" customHeight="1">
      <c r="A122" s="15" t="s">
        <v>48</v>
      </c>
      <c r="B122" s="10">
        <v>581.16931</v>
      </c>
      <c r="C122" s="75">
        <v>29641.167420000005</v>
      </c>
      <c r="D122" s="75">
        <v>676.8379500000001</v>
      </c>
    </row>
    <row r="123" spans="1:4" s="12" customFormat="1" ht="12.75" customHeight="1">
      <c r="A123" s="15" t="s">
        <v>63</v>
      </c>
      <c r="B123" s="80">
        <v>39393</v>
      </c>
      <c r="C123" s="27">
        <v>60941.18150999057</v>
      </c>
      <c r="D123" s="27">
        <v>39215.695609999064</v>
      </c>
    </row>
    <row r="124" spans="1:4" s="12" customFormat="1" ht="12.75" customHeight="1">
      <c r="A124" s="24" t="s">
        <v>60</v>
      </c>
      <c r="B124" s="10" t="s">
        <v>64</v>
      </c>
      <c r="C124" s="10" t="s">
        <v>64</v>
      </c>
      <c r="D124" s="63">
        <v>0</v>
      </c>
    </row>
    <row r="125" spans="1:4" s="12" customFormat="1" ht="12.75" customHeight="1">
      <c r="A125" s="7" t="s">
        <v>59</v>
      </c>
      <c r="B125" s="10">
        <v>93032</v>
      </c>
      <c r="C125" s="10" t="s">
        <v>64</v>
      </c>
      <c r="D125" s="63">
        <v>0</v>
      </c>
    </row>
    <row r="126" spans="1:4" s="12" customFormat="1" ht="12.75" customHeight="1">
      <c r="A126" s="8" t="s">
        <v>99</v>
      </c>
      <c r="B126" s="10">
        <v>93032</v>
      </c>
      <c r="C126" s="10" t="s">
        <v>64</v>
      </c>
      <c r="D126" s="63">
        <v>0</v>
      </c>
    </row>
    <row r="127" spans="1:4" s="12" customFormat="1" ht="12.75" customHeight="1">
      <c r="A127" s="83" t="s">
        <v>101</v>
      </c>
      <c r="B127" s="84"/>
      <c r="C127" s="84"/>
      <c r="D127" s="85"/>
    </row>
    <row r="128" spans="1:4" s="12" customFormat="1" ht="12.75" customHeight="1">
      <c r="A128" s="81" t="s">
        <v>102</v>
      </c>
      <c r="B128"/>
      <c r="C128"/>
      <c r="D128"/>
    </row>
    <row r="129" spans="1:6" s="12" customFormat="1" ht="12.75" customHeight="1">
      <c r="A129" s="81" t="s">
        <v>105</v>
      </c>
      <c r="E129" s="18"/>
      <c r="F129" s="19"/>
    </row>
    <row r="130" spans="5:6" s="12" customFormat="1" ht="12.75" customHeight="1">
      <c r="E130" s="22"/>
      <c r="F130" s="20"/>
    </row>
    <row r="131" ht="15" customHeight="1"/>
    <row r="139" ht="12.75">
      <c r="D139" t="s">
        <v>64</v>
      </c>
    </row>
    <row r="140" ht="12.75">
      <c r="D140" t="s">
        <v>64</v>
      </c>
    </row>
  </sheetData>
  <sheetProtection/>
  <mergeCells count="4">
    <mergeCell ref="A1:D1"/>
    <mergeCell ref="A2:D2"/>
    <mergeCell ref="A5:A6"/>
    <mergeCell ref="B5:D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D47 C79:D79 D9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2013-10-22T18:02:38Z</cp:lastPrinted>
  <dcterms:created xsi:type="dcterms:W3CDTF">2005-08-09T18:58:40Z</dcterms:created>
  <dcterms:modified xsi:type="dcterms:W3CDTF">2014-07-15T14:58:35Z</dcterms:modified>
  <cp:category/>
  <cp:version/>
  <cp:contentType/>
  <cp:contentStatus/>
</cp:coreProperties>
</file>