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340" windowHeight="5460" tabRatio="154" activeTab="0"/>
  </bookViews>
  <sheets>
    <sheet name="40.1" sheetId="1" r:id="rId1"/>
  </sheets>
  <definedNames/>
  <calcPr fullCalcOnLoad="1"/>
</workbook>
</file>

<file path=xl/sharedStrings.xml><?xml version="1.0" encoding="utf-8"?>
<sst xmlns="http://schemas.openxmlformats.org/spreadsheetml/2006/main" count="65" uniqueCount="33">
  <si>
    <t>Discriminação</t>
  </si>
  <si>
    <t>Total</t>
  </si>
  <si>
    <t>Receitas correntes</t>
  </si>
  <si>
    <t>Receita tributária</t>
  </si>
  <si>
    <t>Receita de contribuições</t>
  </si>
  <si>
    <t>-</t>
  </si>
  <si>
    <t>Receita patrimonial</t>
  </si>
  <si>
    <t>Transferências correntes</t>
  </si>
  <si>
    <t>Receitas de capital</t>
  </si>
  <si>
    <t>Operações de crédito</t>
  </si>
  <si>
    <t>Alienação de bens</t>
  </si>
  <si>
    <t>Transferências de capital</t>
  </si>
  <si>
    <t>Outras receitas de capital</t>
  </si>
  <si>
    <t>Fonte: Secretaria da Fazenda (SEFAZ).</t>
  </si>
  <si>
    <t>Receita de serviços</t>
  </si>
  <si>
    <t>Amortização de empréstimos</t>
  </si>
  <si>
    <t>FINANÇAS PÚBLICAS</t>
  </si>
  <si>
    <t>FINANÇAS DO ESTADO</t>
  </si>
  <si>
    <t>Outras receitas correntes</t>
  </si>
  <si>
    <t>Consolidação (2)</t>
  </si>
  <si>
    <t>Impostos</t>
  </si>
  <si>
    <t>Taxas</t>
  </si>
  <si>
    <t>IRRF</t>
  </si>
  <si>
    <t>IPVA</t>
  </si>
  <si>
    <t>ITCD</t>
  </si>
  <si>
    <t>ICMS</t>
  </si>
  <si>
    <t>(1) Autarquias, Fundações e Fundos regidos pela lei n.º 4320/64 e Empresas Estatais Dependentes enquadradas na lei n.º 6404/76.</t>
  </si>
  <si>
    <t>ANUÁRIO ESTATÍSTICO DO CEARÁ - 2011</t>
  </si>
  <si>
    <t>Tabela 40.1  Receita orçamentária estadual - Ceará - 2008-2010</t>
  </si>
  <si>
    <t>Receita orçamentária realizada (R$)</t>
  </si>
  <si>
    <t>Administração                                                                                                                                                                                                                                                                                                                                                                            direta</t>
  </si>
  <si>
    <t>Administração                                                                                                                                                                                                                                                                                                                                                                      indireta (1)</t>
  </si>
  <si>
    <t>(2) Excluídas as duplicidades do mesmo recurso.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</si>
</sst>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(* #,##0_);_(* \(#,##0\);_(* &quot;-&quot;??_);_(@_)"/>
    <numFmt numFmtId="179" formatCode="0.0"/>
  </numFmts>
  <fonts count="41">
    <font>
      <sz val="10"/>
      <name val="Arial"/>
      <family val="0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47"/>
      </bottom>
    </border>
    <border>
      <left style="thin">
        <color theme="0"/>
      </left>
      <right>
        <color indexed="63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horizontal="right" vertical="center"/>
    </xf>
    <xf numFmtId="3" fontId="1" fillId="0" borderId="0" xfId="0" applyNumberFormat="1" applyFont="1" applyFill="1" applyAlignment="1">
      <alignment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indent="3"/>
    </xf>
    <xf numFmtId="0" fontId="1" fillId="0" borderId="0" xfId="0" applyFont="1" applyFill="1" applyBorder="1" applyAlignment="1">
      <alignment horizontal="left" vertical="center" indent="3"/>
    </xf>
    <xf numFmtId="0" fontId="1" fillId="0" borderId="0" xfId="0" applyFont="1" applyFill="1" applyAlignment="1">
      <alignment horizontal="left" vertical="center" indent="1"/>
    </xf>
    <xf numFmtId="0" fontId="1" fillId="0" borderId="0" xfId="0" applyFont="1" applyFill="1" applyAlignment="1">
      <alignment horizontal="left" vertical="center" indent="2"/>
    </xf>
    <xf numFmtId="0" fontId="1" fillId="0" borderId="0" xfId="0" applyFont="1" applyFill="1" applyBorder="1" applyAlignment="1">
      <alignment horizontal="left" vertical="center" indent="2"/>
    </xf>
    <xf numFmtId="0" fontId="1" fillId="0" borderId="0" xfId="0" applyFont="1" applyFill="1" applyBorder="1" applyAlignment="1">
      <alignment horizontal="left" vertical="center" indent="1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32" borderId="13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1" fillId="32" borderId="16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/>
    </xf>
    <xf numFmtId="0" fontId="1" fillId="32" borderId="19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0</xdr:row>
      <xdr:rowOff>47625</xdr:rowOff>
    </xdr:from>
    <xdr:to>
      <xdr:col>9</xdr:col>
      <xdr:colOff>581025</xdr:colOff>
      <xdr:row>0</xdr:row>
      <xdr:rowOff>200025</xdr:rowOff>
    </xdr:to>
    <xdr:pic>
      <xdr:nvPicPr>
        <xdr:cNvPr id="1" name="Picture 1" descr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47625"/>
          <a:ext cx="952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zoomScalePageLayoutView="0" workbookViewId="0" topLeftCell="A1">
      <selection activeCell="T30" sqref="T30"/>
    </sheetView>
  </sheetViews>
  <sheetFormatPr defaultColWidth="9.140625" defaultRowHeight="12" customHeight="1"/>
  <cols>
    <col min="1" max="1" width="20.28125" style="1" customWidth="1"/>
    <col min="2" max="10" width="9.421875" style="1" customWidth="1"/>
    <col min="11" max="16384" width="9.140625" style="1" customWidth="1"/>
  </cols>
  <sheetData>
    <row r="1" spans="1:10" ht="19.5" customHeight="1">
      <c r="A1" s="26" t="s">
        <v>27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9.5" customHeight="1">
      <c r="A2" s="27" t="s">
        <v>16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9.5" customHeight="1">
      <c r="A3" s="29" t="s">
        <v>17</v>
      </c>
      <c r="B3" s="29"/>
      <c r="C3" s="29"/>
      <c r="D3" s="29"/>
      <c r="E3" s="29"/>
      <c r="F3" s="29"/>
      <c r="G3" s="12"/>
      <c r="H3" s="13"/>
      <c r="I3" s="13"/>
      <c r="J3" s="13"/>
    </row>
    <row r="4" spans="1:10" ht="19.5" customHeight="1">
      <c r="A4" s="28" t="s">
        <v>28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5" customHeight="1">
      <c r="A5" s="30" t="s">
        <v>0</v>
      </c>
      <c r="B5" s="33" t="s">
        <v>29</v>
      </c>
      <c r="C5" s="34"/>
      <c r="D5" s="34"/>
      <c r="E5" s="34"/>
      <c r="F5" s="34"/>
      <c r="G5" s="34"/>
      <c r="H5" s="34"/>
      <c r="I5" s="34"/>
      <c r="J5" s="34"/>
    </row>
    <row r="6" spans="1:10" ht="15" customHeight="1">
      <c r="A6" s="31"/>
      <c r="B6" s="24">
        <v>2008</v>
      </c>
      <c r="C6" s="24"/>
      <c r="D6" s="24"/>
      <c r="E6" s="24">
        <v>2009</v>
      </c>
      <c r="F6" s="24"/>
      <c r="G6" s="24"/>
      <c r="H6" s="24">
        <v>2010</v>
      </c>
      <c r="I6" s="24"/>
      <c r="J6" s="25"/>
    </row>
    <row r="7" spans="1:10" ht="24.75" customHeight="1">
      <c r="A7" s="32"/>
      <c r="B7" s="14" t="s">
        <v>30</v>
      </c>
      <c r="C7" s="14" t="s">
        <v>31</v>
      </c>
      <c r="D7" s="14" t="s">
        <v>19</v>
      </c>
      <c r="E7" s="14" t="s">
        <v>30</v>
      </c>
      <c r="F7" s="14" t="s">
        <v>31</v>
      </c>
      <c r="G7" s="14" t="s">
        <v>19</v>
      </c>
      <c r="H7" s="14" t="s">
        <v>30</v>
      </c>
      <c r="I7" s="14" t="s">
        <v>31</v>
      </c>
      <c r="J7" s="15" t="s">
        <v>19</v>
      </c>
    </row>
    <row r="8" spans="1:10" s="2" customFormat="1" ht="13.5" customHeight="1">
      <c r="A8" s="18" t="s">
        <v>1</v>
      </c>
      <c r="B8" s="3">
        <v>9632585696.83</v>
      </c>
      <c r="C8" s="3">
        <v>3490690436.82</v>
      </c>
      <c r="D8" s="17">
        <v>11550950880</v>
      </c>
      <c r="E8" s="17">
        <v>10686991765.310001</v>
      </c>
      <c r="F8" s="17">
        <v>4275330642.8500004</v>
      </c>
      <c r="G8" s="17">
        <v>13063965688.95</v>
      </c>
      <c r="H8" s="3">
        <f>SUM(H9,H22)</f>
        <v>12861165311.85</v>
      </c>
      <c r="I8" s="3">
        <f>SUM(I9,I22)</f>
        <v>5243056092.610001</v>
      </c>
      <c r="J8" s="17">
        <v>15582684453.28</v>
      </c>
    </row>
    <row r="9" spans="1:10" s="5" customFormat="1" ht="13.5" customHeight="1">
      <c r="A9" s="2" t="s">
        <v>2</v>
      </c>
      <c r="B9" s="3">
        <v>9237724936.02</v>
      </c>
      <c r="C9" s="3">
        <v>3253938927.23</v>
      </c>
      <c r="D9" s="17">
        <v>11148682744</v>
      </c>
      <c r="E9" s="17">
        <v>9623749422.210001</v>
      </c>
      <c r="F9" s="17">
        <v>3739685668.76</v>
      </c>
      <c r="G9" s="17">
        <v>11992539968.44</v>
      </c>
      <c r="H9" s="3">
        <v>11227822490.5</v>
      </c>
      <c r="I9" s="3">
        <f>SUM(I10,I17,I18,I19,I20,I21)</f>
        <v>4324670551.8</v>
      </c>
      <c r="J9" s="17">
        <v>13905613551.24</v>
      </c>
    </row>
    <row r="10" spans="1:10" s="5" customFormat="1" ht="13.5" customHeight="1">
      <c r="A10" s="8" t="s">
        <v>3</v>
      </c>
      <c r="B10" s="17">
        <v>5186911358.74</v>
      </c>
      <c r="C10" s="17">
        <v>128042229.35</v>
      </c>
      <c r="D10" s="17">
        <v>5314953588</v>
      </c>
      <c r="E10" s="17">
        <v>5641100684.22</v>
      </c>
      <c r="F10" s="17">
        <v>158343618.83</v>
      </c>
      <c r="G10" s="17">
        <v>5799444303.05</v>
      </c>
      <c r="H10" s="17">
        <v>6790082333.72</v>
      </c>
      <c r="I10" s="17">
        <v>176619695.54</v>
      </c>
      <c r="J10" s="17">
        <v>6966702029.26</v>
      </c>
    </row>
    <row r="11" spans="1:10" s="2" customFormat="1" ht="13.5" customHeight="1">
      <c r="A11" s="9" t="s">
        <v>20</v>
      </c>
      <c r="B11" s="17">
        <v>5183867706</v>
      </c>
      <c r="C11" s="3" t="s">
        <v>5</v>
      </c>
      <c r="D11" s="17">
        <v>5183867706</v>
      </c>
      <c r="E11" s="17">
        <v>5635842872.81</v>
      </c>
      <c r="F11" s="3" t="s">
        <v>5</v>
      </c>
      <c r="G11" s="3">
        <v>5635842872.81</v>
      </c>
      <c r="H11" s="17">
        <v>6782979689.93</v>
      </c>
      <c r="I11" s="3" t="s">
        <v>5</v>
      </c>
      <c r="J11" s="17">
        <f aca="true" t="shared" si="0" ref="J11:J16">SUM(H11,I11)</f>
        <v>6782979689.93</v>
      </c>
    </row>
    <row r="12" spans="1:10" s="2" customFormat="1" ht="13.5" customHeight="1">
      <c r="A12" s="6" t="s">
        <v>22</v>
      </c>
      <c r="B12" s="17">
        <v>288989737</v>
      </c>
      <c r="C12" s="3" t="s">
        <v>5</v>
      </c>
      <c r="D12" s="17">
        <v>288989737</v>
      </c>
      <c r="E12" s="17">
        <v>311268626</v>
      </c>
      <c r="F12" s="3" t="s">
        <v>5</v>
      </c>
      <c r="G12" s="3">
        <v>311268626</v>
      </c>
      <c r="H12" s="17">
        <v>408041371.72</v>
      </c>
      <c r="I12" s="3" t="s">
        <v>5</v>
      </c>
      <c r="J12" s="17">
        <f t="shared" si="0"/>
        <v>408041371.72</v>
      </c>
    </row>
    <row r="13" spans="1:10" s="2" customFormat="1" ht="13.5" customHeight="1">
      <c r="A13" s="6" t="s">
        <v>23</v>
      </c>
      <c r="B13" s="17">
        <v>236320990</v>
      </c>
      <c r="C13" s="3" t="s">
        <v>5</v>
      </c>
      <c r="D13" s="17">
        <v>236320990</v>
      </c>
      <c r="E13" s="17">
        <v>280251320.43</v>
      </c>
      <c r="F13" s="3" t="s">
        <v>5</v>
      </c>
      <c r="G13" s="3">
        <v>280251320.43</v>
      </c>
      <c r="H13" s="17">
        <v>313542147.17</v>
      </c>
      <c r="I13" s="3" t="s">
        <v>5</v>
      </c>
      <c r="J13" s="17">
        <f t="shared" si="0"/>
        <v>313542147.17</v>
      </c>
    </row>
    <row r="14" spans="1:10" s="2" customFormat="1" ht="13.5" customHeight="1">
      <c r="A14" s="6" t="s">
        <v>24</v>
      </c>
      <c r="B14" s="17">
        <v>16637891</v>
      </c>
      <c r="C14" s="3" t="s">
        <v>5</v>
      </c>
      <c r="D14" s="17">
        <v>16637891</v>
      </c>
      <c r="E14" s="17">
        <v>17732309.32</v>
      </c>
      <c r="F14" s="3" t="s">
        <v>5</v>
      </c>
      <c r="G14" s="3">
        <v>17732309.32</v>
      </c>
      <c r="H14" s="17">
        <v>24736417.9</v>
      </c>
      <c r="I14" s="3" t="s">
        <v>5</v>
      </c>
      <c r="J14" s="17">
        <f t="shared" si="0"/>
        <v>24736417.9</v>
      </c>
    </row>
    <row r="15" spans="1:10" s="2" customFormat="1" ht="13.5" customHeight="1">
      <c r="A15" s="7" t="s">
        <v>25</v>
      </c>
      <c r="B15" s="17">
        <v>4641919086</v>
      </c>
      <c r="C15" s="3" t="s">
        <v>5</v>
      </c>
      <c r="D15" s="17">
        <v>4641919086</v>
      </c>
      <c r="E15" s="17">
        <v>5026590617.06</v>
      </c>
      <c r="F15" s="3" t="s">
        <v>5</v>
      </c>
      <c r="G15" s="3">
        <v>5026590617.06</v>
      </c>
      <c r="H15" s="17">
        <v>6036659753.14</v>
      </c>
      <c r="I15" s="3" t="s">
        <v>5</v>
      </c>
      <c r="J15" s="17">
        <f t="shared" si="0"/>
        <v>6036659753.14</v>
      </c>
    </row>
    <row r="16" spans="1:10" s="2" customFormat="1" ht="13.5" customHeight="1">
      <c r="A16" s="10" t="s">
        <v>21</v>
      </c>
      <c r="B16" s="17">
        <v>3043652</v>
      </c>
      <c r="C16" s="17">
        <v>128042229.35</v>
      </c>
      <c r="D16" s="17">
        <v>131085882.00000001</v>
      </c>
      <c r="E16" s="17">
        <v>5257811.41</v>
      </c>
      <c r="F16" s="17">
        <v>158343618.83</v>
      </c>
      <c r="G16" s="17">
        <v>163601430</v>
      </c>
      <c r="H16" s="17">
        <v>7102643.79</v>
      </c>
      <c r="I16" s="17">
        <v>176619695.54</v>
      </c>
      <c r="J16" s="17">
        <f t="shared" si="0"/>
        <v>183722339.32999998</v>
      </c>
    </row>
    <row r="17" spans="1:10" s="2" customFormat="1" ht="13.5" customHeight="1">
      <c r="A17" s="8" t="s">
        <v>4</v>
      </c>
      <c r="B17" s="17">
        <v>499034.53</v>
      </c>
      <c r="C17" s="3">
        <v>726295196.18</v>
      </c>
      <c r="D17" s="17">
        <v>726794230</v>
      </c>
      <c r="E17" s="17">
        <v>506512.75</v>
      </c>
      <c r="F17" s="17">
        <v>838154933.67</v>
      </c>
      <c r="G17" s="17">
        <v>838661446.42</v>
      </c>
      <c r="H17" s="17">
        <v>9662.85</v>
      </c>
      <c r="I17" s="3">
        <v>976098276.01</v>
      </c>
      <c r="J17" s="17">
        <v>976107938.86</v>
      </c>
    </row>
    <row r="18" spans="1:10" s="2" customFormat="1" ht="13.5" customHeight="1">
      <c r="A18" s="8" t="s">
        <v>6</v>
      </c>
      <c r="B18" s="17">
        <v>211709781.95</v>
      </c>
      <c r="C18" s="3">
        <v>15966362.15</v>
      </c>
      <c r="D18" s="17">
        <v>227676144</v>
      </c>
      <c r="E18" s="17">
        <v>213988927.52</v>
      </c>
      <c r="F18" s="17">
        <v>23721803.36</v>
      </c>
      <c r="G18" s="17">
        <v>237710730.88</v>
      </c>
      <c r="H18" s="17">
        <v>182275871.92</v>
      </c>
      <c r="I18" s="3">
        <v>32022081.55</v>
      </c>
      <c r="J18" s="17">
        <v>214297953.47</v>
      </c>
    </row>
    <row r="19" spans="1:10" s="2" customFormat="1" ht="13.5" customHeight="1">
      <c r="A19" s="8" t="s">
        <v>14</v>
      </c>
      <c r="B19" s="17" t="s">
        <v>5</v>
      </c>
      <c r="C19" s="17">
        <v>36267262.01</v>
      </c>
      <c r="D19" s="17">
        <v>36267262</v>
      </c>
      <c r="E19" s="17" t="s">
        <v>5</v>
      </c>
      <c r="F19" s="17">
        <v>37071817.93</v>
      </c>
      <c r="G19" s="17">
        <v>37071817.93</v>
      </c>
      <c r="H19" s="17" t="s">
        <v>5</v>
      </c>
      <c r="I19" s="17">
        <v>57684911.25</v>
      </c>
      <c r="J19" s="17">
        <v>57684911.25</v>
      </c>
    </row>
    <row r="20" spans="1:10" s="2" customFormat="1" ht="13.5" customHeight="1">
      <c r="A20" s="8" t="s">
        <v>7</v>
      </c>
      <c r="B20" s="17">
        <v>3684967920.56</v>
      </c>
      <c r="C20" s="3">
        <v>2263722625.08</v>
      </c>
      <c r="D20" s="17">
        <v>4605709427</v>
      </c>
      <c r="E20" s="17">
        <v>3559644962.6</v>
      </c>
      <c r="F20" s="17">
        <v>2568724311.91</v>
      </c>
      <c r="G20" s="17">
        <v>4757474151.98</v>
      </c>
      <c r="H20" s="17">
        <v>4019716538.36</v>
      </c>
      <c r="I20" s="3">
        <v>2853759194.21</v>
      </c>
      <c r="J20" s="17">
        <v>5226596241.51</v>
      </c>
    </row>
    <row r="21" spans="1:10" s="2" customFormat="1" ht="13.5" customHeight="1">
      <c r="A21" s="8" t="s">
        <v>18</v>
      </c>
      <c r="B21" s="17">
        <v>153636840.24</v>
      </c>
      <c r="C21" s="3">
        <v>83645252.46</v>
      </c>
      <c r="D21" s="17">
        <v>237282092</v>
      </c>
      <c r="E21" s="17">
        <v>208508335.12</v>
      </c>
      <c r="F21" s="17">
        <v>113669183.06</v>
      </c>
      <c r="G21" s="17">
        <v>322177518.18</v>
      </c>
      <c r="H21" s="17">
        <v>235738083.65</v>
      </c>
      <c r="I21" s="3">
        <v>228486393.24</v>
      </c>
      <c r="J21" s="17">
        <v>464224476.89</v>
      </c>
    </row>
    <row r="22" spans="1:10" s="5" customFormat="1" ht="13.5" customHeight="1">
      <c r="A22" s="2" t="s">
        <v>8</v>
      </c>
      <c r="B22" s="3">
        <v>394860760.81</v>
      </c>
      <c r="C22" s="3">
        <v>236751509.59</v>
      </c>
      <c r="D22" s="17">
        <v>402268135</v>
      </c>
      <c r="E22" s="17">
        <v>1063242343.1</v>
      </c>
      <c r="F22" s="17">
        <v>535644974.09</v>
      </c>
      <c r="G22" s="17">
        <v>1071425720.51</v>
      </c>
      <c r="H22" s="3">
        <v>1633342821.35</v>
      </c>
      <c r="I22" s="3">
        <f>SUM(I24:I26)</f>
        <v>918385540.81</v>
      </c>
      <c r="J22" s="17">
        <v>1677070902.04</v>
      </c>
    </row>
    <row r="23" spans="1:10" s="2" customFormat="1" ht="13.5" customHeight="1">
      <c r="A23" s="8" t="s">
        <v>9</v>
      </c>
      <c r="B23" s="3">
        <v>135949791.66</v>
      </c>
      <c r="C23" s="3" t="s">
        <v>5</v>
      </c>
      <c r="D23" s="17">
        <v>135949791</v>
      </c>
      <c r="E23" s="17">
        <v>635135247.1</v>
      </c>
      <c r="F23" s="17" t="s">
        <v>5</v>
      </c>
      <c r="G23" s="17">
        <v>635135247.1</v>
      </c>
      <c r="H23" s="3">
        <v>1063158346.91</v>
      </c>
      <c r="I23" s="3" t="s">
        <v>5</v>
      </c>
      <c r="J23" s="17">
        <v>1063158346.91</v>
      </c>
    </row>
    <row r="24" spans="1:10" s="2" customFormat="1" ht="13.5" customHeight="1">
      <c r="A24" s="8" t="s">
        <v>10</v>
      </c>
      <c r="B24" s="3">
        <v>2417616.15</v>
      </c>
      <c r="C24" s="3">
        <v>2011720.64</v>
      </c>
      <c r="D24" s="17">
        <v>4429336</v>
      </c>
      <c r="E24" s="17">
        <v>57425.27</v>
      </c>
      <c r="F24" s="17">
        <v>286380</v>
      </c>
      <c r="G24" s="17">
        <v>343805.27</v>
      </c>
      <c r="H24" s="3">
        <v>1179349.28</v>
      </c>
      <c r="I24" s="3">
        <v>281415.61</v>
      </c>
      <c r="J24" s="17">
        <v>1460764.89</v>
      </c>
    </row>
    <row r="25" spans="1:10" s="2" customFormat="1" ht="13.5" customHeight="1">
      <c r="A25" s="8" t="s">
        <v>15</v>
      </c>
      <c r="B25" s="3" t="s">
        <v>5</v>
      </c>
      <c r="C25" s="17">
        <v>74483.77</v>
      </c>
      <c r="D25" s="17">
        <v>74483</v>
      </c>
      <c r="E25" s="17" t="s">
        <v>5</v>
      </c>
      <c r="F25" s="17">
        <v>23387.3</v>
      </c>
      <c r="G25" s="17">
        <v>23387.3</v>
      </c>
      <c r="H25" s="3" t="s">
        <v>5</v>
      </c>
      <c r="I25" s="17">
        <v>78380.14</v>
      </c>
      <c r="J25" s="17">
        <v>78380.14</v>
      </c>
    </row>
    <row r="26" spans="1:10" s="2" customFormat="1" ht="13.5" customHeight="1">
      <c r="A26" s="11" t="s">
        <v>11</v>
      </c>
      <c r="B26" s="3">
        <v>136595024</v>
      </c>
      <c r="C26" s="3">
        <v>234665305.18</v>
      </c>
      <c r="D26" s="17">
        <v>141916194</v>
      </c>
      <c r="E26" s="17">
        <v>295837129.31</v>
      </c>
      <c r="F26" s="17">
        <v>535335206.79</v>
      </c>
      <c r="G26" s="17">
        <v>303710739.42</v>
      </c>
      <c r="H26" s="3">
        <v>566843125.16</v>
      </c>
      <c r="I26" s="3">
        <v>918025745.06</v>
      </c>
      <c r="J26" s="17">
        <v>610211410.1</v>
      </c>
    </row>
    <row r="27" spans="1:10" s="2" customFormat="1" ht="13.5" customHeight="1">
      <c r="A27" s="11" t="s">
        <v>12</v>
      </c>
      <c r="B27" s="3">
        <v>119898329</v>
      </c>
      <c r="C27" s="3" t="s">
        <v>5</v>
      </c>
      <c r="D27" s="17">
        <v>119898329</v>
      </c>
      <c r="E27" s="17">
        <v>132212541.42</v>
      </c>
      <c r="F27" s="17" t="s">
        <v>5</v>
      </c>
      <c r="G27" s="17">
        <v>132212541.42</v>
      </c>
      <c r="H27" s="17">
        <v>2162000</v>
      </c>
      <c r="I27" s="17" t="s">
        <v>5</v>
      </c>
      <c r="J27" s="17">
        <v>2162000</v>
      </c>
    </row>
    <row r="28" spans="1:11" ht="15" customHeight="1">
      <c r="A28" s="19" t="s">
        <v>13</v>
      </c>
      <c r="B28" s="19"/>
      <c r="C28" s="20"/>
      <c r="D28" s="21"/>
      <c r="E28" s="21"/>
      <c r="F28" s="21"/>
      <c r="G28" s="21"/>
      <c r="H28" s="21"/>
      <c r="I28" s="21"/>
      <c r="J28" s="21"/>
      <c r="K28" s="22"/>
    </row>
    <row r="29" spans="1:11" ht="12.75" customHeight="1">
      <c r="A29" s="16" t="s">
        <v>26</v>
      </c>
      <c r="H29" s="22"/>
      <c r="I29" s="22"/>
      <c r="J29" s="23"/>
      <c r="K29" s="22"/>
    </row>
    <row r="30" spans="1:11" ht="12.75" customHeight="1">
      <c r="A30" s="16" t="s">
        <v>32</v>
      </c>
      <c r="B30" s="3"/>
      <c r="H30" s="17"/>
      <c r="I30" s="22"/>
      <c r="J30" s="22"/>
      <c r="K30" s="22"/>
    </row>
    <row r="31" ht="12" customHeight="1">
      <c r="F31" s="4"/>
    </row>
  </sheetData>
  <sheetProtection/>
  <mergeCells count="9">
    <mergeCell ref="E6:G6"/>
    <mergeCell ref="H6:J6"/>
    <mergeCell ref="A1:J1"/>
    <mergeCell ref="A2:J2"/>
    <mergeCell ref="A4:J4"/>
    <mergeCell ref="A3:F3"/>
    <mergeCell ref="A5:A7"/>
    <mergeCell ref="B6:D6"/>
    <mergeCell ref="B5:J5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iplance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Ana Cristina Lima Gouveia Soares</cp:lastModifiedBy>
  <cp:lastPrinted>2015-06-17T14:03:39Z</cp:lastPrinted>
  <dcterms:created xsi:type="dcterms:W3CDTF">2004-01-22T12:28:56Z</dcterms:created>
  <dcterms:modified xsi:type="dcterms:W3CDTF">2015-06-25T18:16:19Z</dcterms:modified>
  <cp:category/>
  <cp:version/>
  <cp:contentType/>
  <cp:contentStatus/>
</cp:coreProperties>
</file>