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tabRatio="147" activeTab="0"/>
  </bookViews>
  <sheets>
    <sheet name="16.4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<sst xmlns="http://schemas.openxmlformats.org/spreadsheetml/2006/main" count="63" uniqueCount="33">
  <si>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Discriminação</t>
  </si>
  <si>
    <t>Quantidade</t>
  </si>
  <si>
    <t>Valor (R$ mil)</t>
  </si>
  <si>
    <t>Total</t>
  </si>
  <si>
    <t>Urbana</t>
  </si>
  <si>
    <t>Rural</t>
  </si>
  <si>
    <t>Previdenciários</t>
  </si>
  <si>
    <t>Aposentadorias</t>
  </si>
  <si>
    <t>Pensões por morte</t>
  </si>
  <si>
    <t>Auxílios</t>
  </si>
  <si>
    <t>Salário-Maternidade (1)</t>
  </si>
  <si>
    <t>Acidentários</t>
  </si>
  <si>
    <t>Assistenciais</t>
  </si>
  <si>
    <t xml:space="preserve">Rendas Mensais Vitalícias </t>
  </si>
  <si>
    <t xml:space="preserve">Amparos Assistenciais </t>
  </si>
  <si>
    <t>PREVIDÊNCIA E ASSISTÊNCIA SOCIAL</t>
  </si>
  <si>
    <t xml:space="preserve">(1) Consideradas apenas as empregadas domésticas e as  trabalhadoras rurais, pois essas recebem o benefício diretamente da Previdência </t>
  </si>
  <si>
    <t xml:space="preserve">      Social. As demais seguradas empregadas tem o benefício pago pela empresa, não constando, portanto, nos sistemas de benefícios.</t>
  </si>
  <si>
    <t>Idade</t>
  </si>
  <si>
    <t>Invalidez</t>
  </si>
  <si>
    <t>Doença</t>
  </si>
  <si>
    <t>Reclusão</t>
  </si>
  <si>
    <t>Acidente</t>
  </si>
  <si>
    <t>Nota: As diferenças porventura existentes entre soma de parcelas e totais são provenientes de arredondamento.</t>
  </si>
  <si>
    <t>QUALIDADE DE VIDA</t>
  </si>
  <si>
    <t>Pensões Mensais Vitalícias</t>
  </si>
  <si>
    <t>Aposentadorias por invalidez</t>
  </si>
  <si>
    <t>Benefícios ativos</t>
  </si>
  <si>
    <t>...</t>
  </si>
  <si>
    <t>Tempo de contibuição</t>
  </si>
  <si>
    <t>ANUÁRIO ESTATÍSTICO DO CEARÁ - 2009</t>
  </si>
  <si>
    <t>Tabela 16.4  Quantidade e valor dos benefícios ativos - Ceará - Posição em dezembro - 2007-2008</t>
  </si>
  <si>
    <t>Fonte: Instituto Nacional da Seguridade Social (INSS), Anuário Estatístico da Previdência Social - 2008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</si>
</sst>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&quot;–&quot;#,##0;&quot;–&quot;"/>
  </numFmts>
  <fonts count="11">
    <font>
      <sz val="10"/>
      <name val="Arial"/>
      <family val="0"/>
    </font>
    <font>
      <b/>
      <sz val="10"/>
      <color indexed="53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  <font>
      <sz val="6"/>
      <name val="MS Sans Serif"/>
      <family val="2"/>
    </font>
    <font>
      <sz val="6.5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45">
    <xf numFmtId="0" fontId="0" fillId="0" borderId="0" xfId="0" applyAlignment="1">
      <alignment/>
    </xf>
    <xf numFmtId="0" fontId="2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top"/>
      <protection/>
    </xf>
    <xf numFmtId="3" fontId="5" fillId="0" borderId="0" xfId="17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8" fillId="0" borderId="0" xfId="0" applyNumberFormat="1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>
      <alignment vertical="center"/>
    </xf>
    <xf numFmtId="0" fontId="5" fillId="2" borderId="2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indent="1"/>
      <protection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 indent="2"/>
      <protection/>
    </xf>
    <xf numFmtId="49" fontId="9" fillId="0" borderId="0" xfId="0" applyNumberFormat="1" applyFont="1" applyFill="1" applyBorder="1" applyAlignment="1" applyProtection="1">
      <alignment horizontal="left" vertical="center" indent="1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0" fontId="5" fillId="2" borderId="4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17" applyFont="1" applyFill="1" applyBorder="1" applyAlignment="1">
      <alignment horizontal="center" vertical="center" wrapText="1"/>
      <protection/>
    </xf>
    <xf numFmtId="0" fontId="5" fillId="2" borderId="7" xfId="17" applyFont="1" applyFill="1" applyBorder="1" applyAlignment="1">
      <alignment horizontal="center" vertical="center" wrapText="1"/>
      <protection/>
    </xf>
    <xf numFmtId="0" fontId="5" fillId="2" borderId="8" xfId="17" applyFont="1" applyFill="1" applyBorder="1" applyAlignment="1">
      <alignment horizontal="center" vertical="center" wrapText="1"/>
      <protection/>
    </xf>
    <xf numFmtId="0" fontId="5" fillId="2" borderId="9" xfId="17" applyFont="1" applyFill="1" applyBorder="1" applyAlignment="1">
      <alignment horizontal="center" vertical="center"/>
      <protection/>
    </xf>
    <xf numFmtId="0" fontId="5" fillId="2" borderId="10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Plan5" xfId="17"/>
    <cellStyle name="Percent" xfId="18"/>
    <cellStyle name="Comma" xfId="19"/>
    <cellStyle name="Comma [0]" xfId="20"/>
    <cellStyle name="Títul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276225</xdr:colOff>
      <xdr:row>0</xdr:row>
      <xdr:rowOff>0</xdr:rowOff>
    </xdr:from>
    <xdr:to>
      <xdr:col>12</xdr:col>
      <xdr:colOff>352425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workbookViewId="0" topLeftCell="A1">
      <selection activeCell="B9" sqref="B9:M9"/>
    </sheetView>
  </sheetViews>
  <sheetFormatPr defaultColWidth="9.140625" defaultRowHeight="12.75"/>
  <cols>
    <col min="1" max="1" width="18.28125" style="4" customWidth="1"/>
    <col min="2" max="13" width="6.140625" style="4" customWidth="1"/>
    <col min="14" max="16384" width="9.140625" style="4" customWidth="1"/>
  </cols>
  <sheetData>
    <row r="1" spans="1:13" ht="1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8" ht="15" customHeight="1">
      <c r="A4" s="1" t="s">
        <v>31</v>
      </c>
      <c r="B4" s="2"/>
      <c r="C4" s="3"/>
      <c r="D4" s="3"/>
      <c r="E4" s="3"/>
      <c r="F4" s="3"/>
      <c r="G4" s="3"/>
      <c r="H4" s="3"/>
    </row>
    <row r="5" spans="1:13" ht="15" customHeight="1">
      <c r="A5" s="40" t="s">
        <v>0</v>
      </c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>
      <c r="A6" s="41"/>
      <c r="B6" s="35" t="s">
        <v>1</v>
      </c>
      <c r="C6" s="35"/>
      <c r="D6" s="35"/>
      <c r="E6" s="35"/>
      <c r="F6" s="35"/>
      <c r="G6" s="35"/>
      <c r="H6" s="35" t="s">
        <v>2</v>
      </c>
      <c r="I6" s="35"/>
      <c r="J6" s="35"/>
      <c r="K6" s="35"/>
      <c r="L6" s="35"/>
      <c r="M6" s="36"/>
    </row>
    <row r="7" spans="1:13" ht="15" customHeight="1">
      <c r="A7" s="41"/>
      <c r="B7" s="35">
        <v>2007</v>
      </c>
      <c r="C7" s="35"/>
      <c r="D7" s="35"/>
      <c r="E7" s="35">
        <v>2008</v>
      </c>
      <c r="F7" s="35"/>
      <c r="G7" s="35"/>
      <c r="H7" s="35">
        <v>2007</v>
      </c>
      <c r="I7" s="35"/>
      <c r="J7" s="36"/>
      <c r="K7" s="35">
        <v>2008</v>
      </c>
      <c r="L7" s="35"/>
      <c r="M7" s="36"/>
    </row>
    <row r="8" spans="1:13" ht="15" customHeight="1">
      <c r="A8" s="42"/>
      <c r="B8" s="24" t="s">
        <v>3</v>
      </c>
      <c r="C8" s="25" t="s">
        <v>4</v>
      </c>
      <c r="D8" s="26" t="s">
        <v>5</v>
      </c>
      <c r="E8" s="24" t="s">
        <v>3</v>
      </c>
      <c r="F8" s="25" t="s">
        <v>4</v>
      </c>
      <c r="G8" s="26" t="s">
        <v>5</v>
      </c>
      <c r="H8" s="24" t="s">
        <v>3</v>
      </c>
      <c r="I8" s="25" t="s">
        <v>4</v>
      </c>
      <c r="J8" s="27" t="s">
        <v>5</v>
      </c>
      <c r="K8" s="24" t="s">
        <v>3</v>
      </c>
      <c r="L8" s="25" t="s">
        <v>4</v>
      </c>
      <c r="M8" s="26" t="s">
        <v>5</v>
      </c>
    </row>
    <row r="9" spans="1:13" s="5" customFormat="1" ht="10.5" customHeight="1">
      <c r="A9" s="28" t="s">
        <v>3</v>
      </c>
      <c r="B9" s="29">
        <v>1089988</v>
      </c>
      <c r="C9" s="29">
        <v>1089988</v>
      </c>
      <c r="D9" s="29">
        <v>1089988</v>
      </c>
      <c r="E9" s="29">
        <v>1134311</v>
      </c>
      <c r="F9" s="29">
        <v>485659</v>
      </c>
      <c r="G9" s="29">
        <v>648652</v>
      </c>
      <c r="H9" s="29">
        <v>459861.41949</v>
      </c>
      <c r="I9" s="29">
        <v>222492.75005</v>
      </c>
      <c r="J9" s="29">
        <v>237368.66944</v>
      </c>
      <c r="K9" s="29">
        <v>519746.65899</v>
      </c>
      <c r="L9" s="29">
        <v>251621.55375</v>
      </c>
      <c r="M9" s="29">
        <v>268125.10524</v>
      </c>
    </row>
    <row r="10" spans="1:13" s="23" customFormat="1" ht="10.5" customHeight="1">
      <c r="A10" s="28" t="s">
        <v>6</v>
      </c>
      <c r="B10" s="29">
        <f>B11+B15+B16+B20</f>
        <v>909680</v>
      </c>
      <c r="C10" s="29">
        <f>C11+C15+C16+C20</f>
        <v>292231</v>
      </c>
      <c r="D10" s="29">
        <f>D11+D15+D16+D20</f>
        <v>617449</v>
      </c>
      <c r="E10" s="29">
        <f>E11+F15+E16+E20</f>
        <v>802847</v>
      </c>
      <c r="F10" s="29">
        <f>F11+G15+F16+F20</f>
        <v>344987</v>
      </c>
      <c r="G10" s="29">
        <f>G11+H15+G16+G20</f>
        <v>589882.20164</v>
      </c>
      <c r="H10" s="29">
        <f>H11+H15+H16+H20</f>
        <v>391161.50024</v>
      </c>
      <c r="I10" s="29">
        <f>I11+I15+I16+I20</f>
        <v>157403.3247</v>
      </c>
      <c r="J10" s="29">
        <f>J11+J15+J16+J20</f>
        <v>233758.17553999997</v>
      </c>
      <c r="K10" s="29">
        <f aca="true" t="shared" si="0" ref="K10:K19">SUM(L10:M10)</f>
        <v>440109.01529</v>
      </c>
      <c r="L10" s="29">
        <f>L11+L15+L16+L20</f>
        <v>175712.60275</v>
      </c>
      <c r="M10" s="29">
        <f>M11+M15+M16+M20</f>
        <v>264396.41254</v>
      </c>
    </row>
    <row r="11" spans="1:13" s="23" customFormat="1" ht="10.5" customHeight="1">
      <c r="A11" s="30" t="s">
        <v>7</v>
      </c>
      <c r="B11" s="29">
        <f aca="true" t="shared" si="1" ref="B11:B19">SUM(C11:D11)</f>
        <v>654832</v>
      </c>
      <c r="C11" s="29">
        <v>180579</v>
      </c>
      <c r="D11" s="29">
        <v>474253</v>
      </c>
      <c r="E11" s="29">
        <f aca="true" t="shared" si="2" ref="E11:E19">SUM(F11:G11)</f>
        <v>679440</v>
      </c>
      <c r="F11" s="29">
        <v>189380</v>
      </c>
      <c r="G11" s="29">
        <v>490060</v>
      </c>
      <c r="H11" s="29">
        <f>SUM(I11:J11)</f>
        <v>287887.79518</v>
      </c>
      <c r="I11" s="29">
        <v>107841.50328</v>
      </c>
      <c r="J11" s="29">
        <v>180046.29189999998</v>
      </c>
      <c r="K11" s="29">
        <f t="shared" si="0"/>
        <v>324242.76136</v>
      </c>
      <c r="L11" s="29">
        <v>121052.04556</v>
      </c>
      <c r="M11" s="29">
        <v>203190.7158</v>
      </c>
    </row>
    <row r="12" spans="1:13" s="5" customFormat="1" ht="10.5" customHeight="1">
      <c r="A12" s="32" t="s">
        <v>29</v>
      </c>
      <c r="B12" s="29">
        <f t="shared" si="1"/>
        <v>65132</v>
      </c>
      <c r="C12" s="29">
        <v>65123</v>
      </c>
      <c r="D12" s="29">
        <v>9</v>
      </c>
      <c r="E12" s="29">
        <f t="shared" si="2"/>
        <v>69129</v>
      </c>
      <c r="F12" s="29">
        <v>69118</v>
      </c>
      <c r="G12" s="29">
        <v>11</v>
      </c>
      <c r="H12" s="29">
        <f aca="true" t="shared" si="3" ref="H12:H19">SUM(I12:J12)</f>
        <v>61423.1675</v>
      </c>
      <c r="I12" s="29">
        <v>61414.88059</v>
      </c>
      <c r="J12" s="29">
        <v>8.28691</v>
      </c>
      <c r="K12" s="29">
        <f t="shared" si="0"/>
        <v>68580.18571</v>
      </c>
      <c r="L12" s="29">
        <v>68569.49359</v>
      </c>
      <c r="M12" s="29">
        <v>10.692120000000001</v>
      </c>
    </row>
    <row r="13" spans="1:13" s="5" customFormat="1" ht="10.5" customHeight="1">
      <c r="A13" s="32" t="s">
        <v>18</v>
      </c>
      <c r="B13" s="29">
        <f t="shared" si="1"/>
        <v>524748</v>
      </c>
      <c r="C13" s="29">
        <v>69471</v>
      </c>
      <c r="D13" s="29">
        <v>455277</v>
      </c>
      <c r="E13" s="29">
        <f t="shared" si="2"/>
        <v>543527</v>
      </c>
      <c r="F13" s="29">
        <v>73012</v>
      </c>
      <c r="G13" s="29">
        <v>470515</v>
      </c>
      <c r="H13" s="29">
        <f t="shared" si="3"/>
        <v>199980.51598999999</v>
      </c>
      <c r="I13" s="29">
        <v>27142.1948</v>
      </c>
      <c r="J13" s="29">
        <v>172838.32119</v>
      </c>
      <c r="K13" s="29">
        <f t="shared" si="0"/>
        <v>225814.0956</v>
      </c>
      <c r="L13" s="29">
        <v>30731.364940000003</v>
      </c>
      <c r="M13" s="29">
        <v>195082.73066</v>
      </c>
    </row>
    <row r="14" spans="1:13" s="5" customFormat="1" ht="10.5" customHeight="1">
      <c r="A14" s="32" t="s">
        <v>19</v>
      </c>
      <c r="B14" s="29">
        <f t="shared" si="1"/>
        <v>64952</v>
      </c>
      <c r="C14" s="29">
        <v>45985</v>
      </c>
      <c r="D14" s="29">
        <v>18967</v>
      </c>
      <c r="E14" s="29">
        <f t="shared" si="2"/>
        <v>66784</v>
      </c>
      <c r="F14" s="29">
        <v>47250</v>
      </c>
      <c r="G14" s="29">
        <v>19534</v>
      </c>
      <c r="H14" s="29">
        <f t="shared" si="3"/>
        <v>26484.111689999998</v>
      </c>
      <c r="I14" s="29">
        <v>19284.42789</v>
      </c>
      <c r="J14" s="29">
        <v>7199.6838</v>
      </c>
      <c r="K14" s="29">
        <f t="shared" si="0"/>
        <v>29848.48005</v>
      </c>
      <c r="L14" s="29">
        <v>21751.18703</v>
      </c>
      <c r="M14" s="29">
        <v>8097.293019999999</v>
      </c>
    </row>
    <row r="15" spans="1:13" s="23" customFormat="1" ht="10.5" customHeight="1">
      <c r="A15" s="30" t="s">
        <v>8</v>
      </c>
      <c r="B15" s="29">
        <f t="shared" si="1"/>
        <v>230185</v>
      </c>
      <c r="C15" s="29">
        <v>95905</v>
      </c>
      <c r="D15" s="29">
        <v>134280</v>
      </c>
      <c r="E15" s="29">
        <f t="shared" si="2"/>
        <v>239534</v>
      </c>
      <c r="F15" s="29">
        <v>99107</v>
      </c>
      <c r="G15" s="29">
        <v>140427</v>
      </c>
      <c r="H15" s="29">
        <f t="shared" si="3"/>
        <v>90702.20164</v>
      </c>
      <c r="I15" s="29">
        <v>40195.60285</v>
      </c>
      <c r="J15" s="29">
        <v>50506.59879</v>
      </c>
      <c r="K15" s="29">
        <f t="shared" si="0"/>
        <v>102758.26064</v>
      </c>
      <c r="L15" s="29">
        <v>45112.60897</v>
      </c>
      <c r="M15" s="29">
        <v>57645.65167</v>
      </c>
    </row>
    <row r="16" spans="1:13" s="23" customFormat="1" ht="10.5" customHeight="1">
      <c r="A16" s="30" t="s">
        <v>9</v>
      </c>
      <c r="B16" s="29">
        <f t="shared" si="1"/>
        <v>23054</v>
      </c>
      <c r="C16" s="29">
        <v>15071</v>
      </c>
      <c r="D16" s="29">
        <v>7983</v>
      </c>
      <c r="E16" s="29">
        <f t="shared" si="2"/>
        <v>22432</v>
      </c>
      <c r="F16" s="29">
        <v>14361</v>
      </c>
      <c r="G16" s="29">
        <v>8071</v>
      </c>
      <c r="H16" s="29">
        <f t="shared" si="3"/>
        <v>11884.83438</v>
      </c>
      <c r="I16" s="29">
        <v>9034.08953</v>
      </c>
      <c r="J16" s="29">
        <v>2850.74485</v>
      </c>
      <c r="K16" s="29">
        <f t="shared" si="0"/>
        <v>12214.14586</v>
      </c>
      <c r="L16" s="29">
        <v>9089.435790000001</v>
      </c>
      <c r="M16" s="29">
        <v>3124.71007</v>
      </c>
    </row>
    <row r="17" spans="1:13" s="5" customFormat="1" ht="10.5" customHeight="1">
      <c r="A17" s="32" t="s">
        <v>20</v>
      </c>
      <c r="B17" s="29">
        <f t="shared" si="1"/>
        <v>21046</v>
      </c>
      <c r="C17" s="29">
        <v>14313</v>
      </c>
      <c r="D17" s="29">
        <v>6733</v>
      </c>
      <c r="E17" s="29">
        <f t="shared" si="2"/>
        <v>20197</v>
      </c>
      <c r="F17" s="29">
        <v>13500</v>
      </c>
      <c r="G17" s="29">
        <v>6697</v>
      </c>
      <c r="H17" s="29">
        <f t="shared" si="3"/>
        <v>11333.91251</v>
      </c>
      <c r="I17" s="29">
        <v>8774.59167</v>
      </c>
      <c r="J17" s="29">
        <v>2559.32084</v>
      </c>
      <c r="K17" s="29">
        <f t="shared" si="0"/>
        <v>11563.63151</v>
      </c>
      <c r="L17" s="29">
        <v>8784.23451</v>
      </c>
      <c r="M17" s="29">
        <v>2779.397</v>
      </c>
    </row>
    <row r="18" spans="1:13" s="5" customFormat="1" ht="10.5" customHeight="1">
      <c r="A18" s="32" t="s">
        <v>21</v>
      </c>
      <c r="B18" s="29">
        <f t="shared" si="1"/>
        <v>537</v>
      </c>
      <c r="C18" s="29">
        <v>236</v>
      </c>
      <c r="D18" s="29">
        <v>301</v>
      </c>
      <c r="E18" s="29">
        <f t="shared" si="2"/>
        <v>559</v>
      </c>
      <c r="F18" s="29">
        <v>254</v>
      </c>
      <c r="G18" s="29">
        <v>305</v>
      </c>
      <c r="H18" s="29">
        <f t="shared" si="3"/>
        <v>214.11971</v>
      </c>
      <c r="I18" s="29">
        <v>102.84159</v>
      </c>
      <c r="J18" s="29">
        <v>111.27812</v>
      </c>
      <c r="K18" s="29">
        <f t="shared" si="0"/>
        <v>239.4779</v>
      </c>
      <c r="L18" s="29">
        <v>114.96708</v>
      </c>
      <c r="M18" s="29">
        <v>124.51082000000001</v>
      </c>
    </row>
    <row r="19" spans="1:13" s="5" customFormat="1" ht="10.5" customHeight="1">
      <c r="A19" s="32" t="s">
        <v>22</v>
      </c>
      <c r="B19" s="29">
        <f t="shared" si="1"/>
        <v>1471</v>
      </c>
      <c r="C19" s="29">
        <v>522</v>
      </c>
      <c r="D19" s="29">
        <v>949</v>
      </c>
      <c r="E19" s="29">
        <f t="shared" si="2"/>
        <v>1676</v>
      </c>
      <c r="F19" s="29">
        <v>607</v>
      </c>
      <c r="G19" s="29">
        <v>1069</v>
      </c>
      <c r="H19" s="29">
        <f t="shared" si="3"/>
        <v>336.80215999999996</v>
      </c>
      <c r="I19" s="29">
        <v>156.65626999999998</v>
      </c>
      <c r="J19" s="29">
        <v>180.14589</v>
      </c>
      <c r="K19" s="29">
        <f t="shared" si="0"/>
        <v>411.03645</v>
      </c>
      <c r="L19" s="29">
        <v>190.23420000000002</v>
      </c>
      <c r="M19" s="29">
        <v>220.80225</v>
      </c>
    </row>
    <row r="20" spans="1:13" s="23" customFormat="1" ht="10.5" customHeight="1">
      <c r="A20" s="30" t="s">
        <v>10</v>
      </c>
      <c r="B20" s="29">
        <v>1609</v>
      </c>
      <c r="C20" s="29">
        <v>676</v>
      </c>
      <c r="D20" s="29">
        <v>933</v>
      </c>
      <c r="E20" s="29">
        <v>1868</v>
      </c>
      <c r="F20" s="29">
        <v>819</v>
      </c>
      <c r="G20" s="29">
        <v>1049</v>
      </c>
      <c r="H20" s="29">
        <v>686.66904</v>
      </c>
      <c r="I20" s="29">
        <v>332.12904</v>
      </c>
      <c r="J20" s="29">
        <v>354.54</v>
      </c>
      <c r="K20" s="29">
        <v>893.84743</v>
      </c>
      <c r="L20" s="29">
        <v>458.51243</v>
      </c>
      <c r="M20" s="29">
        <v>435.335</v>
      </c>
    </row>
    <row r="21" spans="1:13" s="23" customFormat="1" ht="10.5" customHeight="1">
      <c r="A21" s="28" t="s">
        <v>11</v>
      </c>
      <c r="B21" s="29">
        <f>SUM(B22:B24)</f>
        <v>13665</v>
      </c>
      <c r="C21" s="29">
        <f>SUM(C22:C24)</f>
        <v>13084</v>
      </c>
      <c r="D21" s="29">
        <f>SUM(D22:D24)</f>
        <v>581</v>
      </c>
      <c r="E21" s="29">
        <f>SUM(F21:G21)</f>
        <v>14436</v>
      </c>
      <c r="F21" s="29">
        <v>13568</v>
      </c>
      <c r="G21" s="29">
        <v>868</v>
      </c>
      <c r="H21" s="29">
        <f>SUM(H22:H24)</f>
        <v>5317.86592</v>
      </c>
      <c r="I21" s="29">
        <f>SUM(I22:I24)</f>
        <v>5117.1120200000005</v>
      </c>
      <c r="J21" s="29">
        <f>SUM(J22:J24)</f>
        <v>200.7539</v>
      </c>
      <c r="K21" s="29">
        <f>SUM(L21:M21)</f>
        <v>6120.95705</v>
      </c>
      <c r="L21" s="29">
        <v>5785.71935</v>
      </c>
      <c r="M21" s="29">
        <v>335.23769999999996</v>
      </c>
    </row>
    <row r="22" spans="1:13" s="5" customFormat="1" ht="10.5" customHeight="1">
      <c r="A22" s="30" t="s">
        <v>26</v>
      </c>
      <c r="B22" s="29">
        <f>SUM(C22:D22)</f>
        <v>2371</v>
      </c>
      <c r="C22" s="29">
        <v>2147</v>
      </c>
      <c r="D22" s="29">
        <v>224</v>
      </c>
      <c r="E22" s="29">
        <f>SUM(F22:G22)</f>
        <v>2457</v>
      </c>
      <c r="F22" s="29">
        <v>2206</v>
      </c>
      <c r="G22" s="29">
        <v>251</v>
      </c>
      <c r="H22" s="29">
        <f>SUM(I22:J22)</f>
        <v>1291.28759</v>
      </c>
      <c r="I22" s="29">
        <v>1205.75243</v>
      </c>
      <c r="J22" s="29">
        <v>85.53516</v>
      </c>
      <c r="K22" s="29">
        <f>SUM(L22:M22)</f>
        <v>1455.7028799999998</v>
      </c>
      <c r="L22" s="29">
        <v>1351.24599</v>
      </c>
      <c r="M22" s="29">
        <v>104.45689</v>
      </c>
    </row>
    <row r="23" spans="1:13" s="5" customFormat="1" ht="10.5" customHeight="1">
      <c r="A23" s="30" t="s">
        <v>8</v>
      </c>
      <c r="B23" s="29">
        <f>SUM(C23:D23)</f>
        <v>3176</v>
      </c>
      <c r="C23" s="29">
        <v>3127</v>
      </c>
      <c r="D23" s="29">
        <v>49</v>
      </c>
      <c r="E23" s="29">
        <f>SUM(F23:G23)</f>
        <v>3161</v>
      </c>
      <c r="F23" s="29">
        <v>3111</v>
      </c>
      <c r="G23" s="29">
        <v>50</v>
      </c>
      <c r="H23" s="29">
        <f>SUM(I23:J23)</f>
        <v>1723.51411</v>
      </c>
      <c r="I23" s="29">
        <v>1704.3123600000001</v>
      </c>
      <c r="J23" s="29">
        <v>19.20175</v>
      </c>
      <c r="K23" s="29">
        <f>SUM(L23:M23)</f>
        <v>1808.22835</v>
      </c>
      <c r="L23" s="29">
        <v>1787.01925</v>
      </c>
      <c r="M23" s="29">
        <v>21.2091</v>
      </c>
    </row>
    <row r="24" spans="1:13" s="5" customFormat="1" ht="10.5" customHeight="1">
      <c r="A24" s="30" t="s">
        <v>9</v>
      </c>
      <c r="B24" s="29">
        <f>SUM(C24:D24)</f>
        <v>8118</v>
      </c>
      <c r="C24" s="29">
        <v>7810</v>
      </c>
      <c r="D24" s="29">
        <v>308</v>
      </c>
      <c r="E24" s="29">
        <f>SUM(F24:G24)</f>
        <v>8818</v>
      </c>
      <c r="F24" s="29">
        <v>8251</v>
      </c>
      <c r="G24" s="29">
        <v>567</v>
      </c>
      <c r="H24" s="29">
        <f>SUM(I24:J24)</f>
        <v>2303.06422</v>
      </c>
      <c r="I24" s="29">
        <v>2207.04723</v>
      </c>
      <c r="J24" s="29">
        <v>96.01698999999999</v>
      </c>
      <c r="K24" s="29">
        <f>SUM(L24:M24)</f>
        <v>2857.0258200000007</v>
      </c>
      <c r="L24" s="29">
        <v>2647.4541100000006</v>
      </c>
      <c r="M24" s="29">
        <v>209.57171</v>
      </c>
    </row>
    <row r="25" spans="1:13" s="23" customFormat="1" ht="10.5" customHeight="1">
      <c r="A25" s="28" t="s">
        <v>12</v>
      </c>
      <c r="B25" s="29">
        <f>SUM(B26:B28)</f>
        <v>166618</v>
      </c>
      <c r="C25" s="29" t="s">
        <v>28</v>
      </c>
      <c r="D25" s="29" t="s">
        <v>28</v>
      </c>
      <c r="E25" s="29">
        <f>SUM(E26:E28)</f>
        <v>176453</v>
      </c>
      <c r="F25" s="29">
        <f>SUM(F26:F28)</f>
        <v>20383</v>
      </c>
      <c r="G25" s="29">
        <f>SUM(G26:G28)</f>
        <v>8177</v>
      </c>
      <c r="H25" s="29">
        <f>SUM(H26:H28)</f>
        <v>63375.6743</v>
      </c>
      <c r="I25" s="29">
        <f>SUM(I26:I28)</f>
        <v>59965.9343</v>
      </c>
      <c r="J25" s="29" t="s">
        <v>28</v>
      </c>
      <c r="K25" s="29">
        <f>SUM(K26:K28)</f>
        <v>73289.19504</v>
      </c>
      <c r="L25" s="29" t="s">
        <v>28</v>
      </c>
      <c r="M25" s="29" t="s">
        <v>28</v>
      </c>
    </row>
    <row r="26" spans="1:13" s="5" customFormat="1" ht="10.5" customHeight="1">
      <c r="A26" s="30" t="s">
        <v>13</v>
      </c>
      <c r="B26" s="29">
        <f>SUM(C26:D26)</f>
        <v>31467</v>
      </c>
      <c r="C26" s="29">
        <v>22494</v>
      </c>
      <c r="D26" s="29">
        <v>8973</v>
      </c>
      <c r="E26" s="29">
        <f>SUM(F26:G26)</f>
        <v>28560</v>
      </c>
      <c r="F26" s="29">
        <v>20383</v>
      </c>
      <c r="G26" s="29">
        <v>8177</v>
      </c>
      <c r="H26" s="29">
        <f>SUM(I26:J26)</f>
        <v>11957.46</v>
      </c>
      <c r="I26" s="29">
        <v>8547.72</v>
      </c>
      <c r="J26" s="29">
        <v>3409.74</v>
      </c>
      <c r="K26" s="29">
        <f>SUM(L26:M26)</f>
        <v>11852.4</v>
      </c>
      <c r="L26" s="29">
        <v>8458.945</v>
      </c>
      <c r="M26" s="29">
        <v>3393.455</v>
      </c>
    </row>
    <row r="27" spans="1:13" s="5" customFormat="1" ht="10.5" customHeight="1">
      <c r="A27" s="33" t="s">
        <v>25</v>
      </c>
      <c r="B27" s="31">
        <v>152</v>
      </c>
      <c r="C27" s="29" t="s">
        <v>28</v>
      </c>
      <c r="D27" s="29" t="s">
        <v>28</v>
      </c>
      <c r="E27" s="29">
        <v>146</v>
      </c>
      <c r="F27" s="29" t="s">
        <v>28</v>
      </c>
      <c r="G27" s="29" t="s">
        <v>28</v>
      </c>
      <c r="H27" s="29">
        <v>118.0357</v>
      </c>
      <c r="I27" s="29">
        <v>118.0357</v>
      </c>
      <c r="J27" s="29" t="s">
        <v>28</v>
      </c>
      <c r="K27" s="29">
        <v>121.18</v>
      </c>
      <c r="L27" s="29" t="s">
        <v>28</v>
      </c>
      <c r="M27" s="29" t="s">
        <v>28</v>
      </c>
    </row>
    <row r="28" spans="1:13" s="5" customFormat="1" ht="10.5" customHeight="1">
      <c r="A28" s="22" t="s">
        <v>14</v>
      </c>
      <c r="B28" s="34">
        <v>134999</v>
      </c>
      <c r="C28" s="34" t="s">
        <v>28</v>
      </c>
      <c r="D28" s="34" t="s">
        <v>28</v>
      </c>
      <c r="E28" s="34">
        <v>147747</v>
      </c>
      <c r="F28" s="34" t="s">
        <v>28</v>
      </c>
      <c r="G28" s="34" t="s">
        <v>28</v>
      </c>
      <c r="H28" s="34">
        <v>51300.1786</v>
      </c>
      <c r="I28" s="34">
        <v>51300.1786</v>
      </c>
      <c r="J28" s="34" t="s">
        <v>28</v>
      </c>
      <c r="K28" s="34">
        <v>61315.615040000004</v>
      </c>
      <c r="L28" s="34" t="s">
        <v>28</v>
      </c>
      <c r="M28" s="34" t="s">
        <v>28</v>
      </c>
    </row>
    <row r="29" ht="10.5" customHeight="1">
      <c r="A29" s="4" t="s">
        <v>32</v>
      </c>
    </row>
    <row r="30" spans="1:13" s="7" customFormat="1" ht="10.5" customHeight="1">
      <c r="A30" s="7" t="s">
        <v>16</v>
      </c>
      <c r="L30" s="9"/>
      <c r="M30" s="9"/>
    </row>
    <row r="31" spans="1:13" s="7" customFormat="1" ht="10.5" customHeight="1">
      <c r="A31" s="7" t="s">
        <v>17</v>
      </c>
      <c r="C31" s="8"/>
      <c r="D31" s="8"/>
      <c r="E31" s="8"/>
      <c r="F31" s="8"/>
      <c r="L31" s="12"/>
      <c r="M31" s="12"/>
    </row>
    <row r="32" s="7" customFormat="1" ht="10.5" customHeight="1">
      <c r="A32" s="7" t="s">
        <v>23</v>
      </c>
    </row>
    <row r="33" spans="2:13" ht="9">
      <c r="B33" s="6"/>
      <c r="C33" s="6"/>
      <c r="D33" s="6"/>
      <c r="E33" s="6"/>
      <c r="F33" s="6"/>
      <c r="G33" s="6"/>
      <c r="H33" s="10"/>
      <c r="I33" s="10"/>
      <c r="J33" s="10"/>
      <c r="K33" s="10"/>
      <c r="L33" s="10"/>
      <c r="M33" s="10"/>
    </row>
    <row r="34" spans="3:13" ht="9">
      <c r="C34" s="18"/>
      <c r="D34" s="19"/>
      <c r="E34" s="19"/>
      <c r="F34" s="19"/>
      <c r="G34" s="19"/>
      <c r="H34" s="18"/>
      <c r="I34" s="18"/>
      <c r="J34" s="18"/>
      <c r="K34" s="18"/>
      <c r="L34" s="18"/>
      <c r="M34" s="18"/>
    </row>
    <row r="35" spans="2:13" ht="9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9" customHeight="1">
      <c r="C36" s="18"/>
      <c r="D36" s="20"/>
      <c r="E36" s="13"/>
      <c r="F36" s="9"/>
      <c r="G36" s="21"/>
      <c r="H36" s="21"/>
      <c r="I36" s="21"/>
      <c r="J36" s="21"/>
      <c r="K36" s="14"/>
      <c r="L36" s="19"/>
      <c r="M36" s="18"/>
    </row>
    <row r="37" spans="3:13" ht="9" customHeight="1">
      <c r="C37" s="18"/>
      <c r="D37" s="20"/>
      <c r="E37" s="20"/>
      <c r="F37" s="9"/>
      <c r="G37" s="21"/>
      <c r="H37" s="21"/>
      <c r="I37" s="21"/>
      <c r="J37" s="21"/>
      <c r="K37" s="15"/>
      <c r="L37" s="19"/>
      <c r="M37" s="18"/>
    </row>
    <row r="38" spans="3:13" ht="9">
      <c r="C38" s="18"/>
      <c r="D38" s="11"/>
      <c r="E38" s="11"/>
      <c r="F38" s="11"/>
      <c r="G38" s="16"/>
      <c r="H38" s="16"/>
      <c r="I38" s="16"/>
      <c r="J38" s="16"/>
      <c r="K38" s="16"/>
      <c r="L38" s="19"/>
      <c r="M38" s="18"/>
    </row>
    <row r="39" spans="3:13" ht="9">
      <c r="C39" s="18"/>
      <c r="D39" s="11"/>
      <c r="E39" s="11"/>
      <c r="F39" s="11"/>
      <c r="G39" s="16"/>
      <c r="H39" s="16"/>
      <c r="I39" s="16"/>
      <c r="J39" s="16"/>
      <c r="K39" s="16"/>
      <c r="L39" s="19"/>
      <c r="M39" s="18"/>
    </row>
    <row r="40" spans="3:13" ht="9">
      <c r="C40" s="18"/>
      <c r="D40" s="11"/>
      <c r="E40" s="11"/>
      <c r="F40" s="11"/>
      <c r="G40" s="16"/>
      <c r="H40" s="16"/>
      <c r="I40" s="16"/>
      <c r="J40" s="16"/>
      <c r="K40" s="16"/>
      <c r="L40" s="19"/>
      <c r="M40" s="18"/>
    </row>
    <row r="41" spans="3:13" ht="9">
      <c r="C41" s="18"/>
      <c r="D41" s="19"/>
      <c r="E41" s="19"/>
      <c r="F41" s="19"/>
      <c r="G41" s="19"/>
      <c r="H41" s="19"/>
      <c r="I41" s="19"/>
      <c r="J41" s="19"/>
      <c r="K41" s="18"/>
      <c r="L41" s="18"/>
      <c r="M41" s="18"/>
    </row>
    <row r="42" spans="3:13" ht="9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3:13" ht="9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3:13" ht="9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3:13" ht="9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3:13" ht="9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3:13" ht="9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3:13" ht="9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3:13" ht="9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3:13" ht="9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3:13" ht="9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3:13" ht="9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3:13" ht="9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3:13" ht="9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3:13" ht="9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3:13" ht="9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3:13" ht="9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3:13" ht="9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3:13" ht="9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3:13" ht="9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3:13" ht="9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3:13" ht="9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3:13" ht="9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3:13" ht="9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3:13" ht="9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mergeCells count="11">
    <mergeCell ref="E7:G7"/>
    <mergeCell ref="H7:J7"/>
    <mergeCell ref="A2:M2"/>
    <mergeCell ref="K7:M7"/>
    <mergeCell ref="A1:M1"/>
    <mergeCell ref="A3:M3"/>
    <mergeCell ref="A5:A8"/>
    <mergeCell ref="B5:M5"/>
    <mergeCell ref="B6:G6"/>
    <mergeCell ref="H6:M6"/>
    <mergeCell ref="B7:D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ana cristina</cp:lastModifiedBy>
  <cp:lastPrinted>2010-01-15T18:01:50Z</cp:lastPrinted>
  <dcterms:created xsi:type="dcterms:W3CDTF">2004-01-12T16:40:00Z</dcterms:created>
  <dcterms:modified xsi:type="dcterms:W3CDTF">2010-01-15T18:02:34Z</dcterms:modified>
  <cp:category/>
  <cp:version/>
  <cp:contentType/>
  <cp:contentStatus/>
</cp:coreProperties>
</file>