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146" activeTab="0"/>
  </bookViews>
  <sheets>
    <sheet name="40.1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<sst xmlns="http://schemas.openxmlformats.org/spreadsheetml/2006/main" count="80" uniqueCount="44">
  <si>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Discriminação</t>
  </si>
  <si>
    <t>Total</t>
  </si>
  <si>
    <t>Receitas correntes</t>
  </si>
  <si>
    <t>Receita tributária</t>
  </si>
  <si>
    <t>Receita de contribuições</t>
  </si>
  <si>
    <t>-</t>
  </si>
  <si>
    <t>Receita patrimonial</t>
  </si>
  <si>
    <t>Transferências correntes</t>
  </si>
  <si>
    <t>Receitas de capital</t>
  </si>
  <si>
    <t>Operações de crédito</t>
  </si>
  <si>
    <t>Alienação de bens</t>
  </si>
  <si>
    <t>Transferências de capital</t>
  </si>
  <si>
    <t>Outras receitas de capital</t>
  </si>
  <si>
    <t>Fonte: Secretaria da Fazenda (SEFAZ).</t>
  </si>
  <si>
    <t>Receita agropecuária</t>
  </si>
  <si>
    <t>Receita industrial</t>
  </si>
  <si>
    <t>Receita de serviços</t>
  </si>
  <si>
    <t>Amortização de empréstimos</t>
  </si>
  <si>
    <t>Receita orçamentária realizada (R$ mil)</t>
  </si>
  <si>
    <t>Administração direta</t>
  </si>
  <si>
    <t>FINANÇAS PÚBLICAS</t>
  </si>
  <si>
    <t>FINANÇAS DO ESTADO</t>
  </si>
  <si>
    <t>Outras receitas correntes</t>
  </si>
  <si>
    <t>Consolidação (2)</t>
  </si>
  <si>
    <t>ANUÁRIO ESTATÍSTICO DO CEARÁ - 2008</t>
  </si>
  <si>
    <t>Impostos</t>
  </si>
  <si>
    <t>Taxas</t>
  </si>
  <si>
    <t>IRRF</t>
  </si>
  <si>
    <t>IPVA</t>
  </si>
  <si>
    <t>ITCD</t>
  </si>
  <si>
    <t>ICMS</t>
  </si>
  <si>
    <t>Despesa orçamentária realizada (R$ mil)</t>
  </si>
  <si>
    <t>Despesas correntes</t>
  </si>
  <si>
    <t xml:space="preserve">     Pessoal e encargos  sociais </t>
  </si>
  <si>
    <t xml:space="preserve">     Juros  e encargos da dívida</t>
  </si>
  <si>
    <t xml:space="preserve">     Outras despesas correntes</t>
  </si>
  <si>
    <t>Despesas de capital</t>
  </si>
  <si>
    <t xml:space="preserve">     Investimentos</t>
  </si>
  <si>
    <t xml:space="preserve">     Inversões financeiras</t>
  </si>
  <si>
    <t xml:space="preserve">     Amortização da dívida</t>
  </si>
  <si>
    <t>Administração indireta</t>
  </si>
  <si>
    <t>Nota: Autarquias, Fundações e Fundos regidos pela lei n.º 4320/64 e Empresas Estatais Dependentes enquadradas na lei n.º 6404/76.</t>
  </si>
  <si>
    <t>(1) Excluídas as duplicidades do mesmo recurso.</t>
  </si>
  <si>
    <t>Tabela 40.1  Receita e despesa orçamentária estadual - Ceará - 2006-2007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</si>
</sst>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0"/>
    </font>
    <font>
      <b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 indent="3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47625</xdr:rowOff>
    </xdr:from>
    <xdr:to>
      <xdr:col>6</xdr:col>
      <xdr:colOff>742950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H43" sqref="H43"/>
    </sheetView>
  </sheetViews>
  <sheetFormatPr defaultColWidth="9.140625" defaultRowHeight="12" customHeight="1"/>
  <cols>
    <col min="1" max="1" width="26.421875" style="1" customWidth="1"/>
    <col min="2" max="7" width="11.7109375" style="1" customWidth="1"/>
    <col min="8" max="16384" width="9.140625" style="1" customWidth="1"/>
  </cols>
  <sheetData>
    <row r="1" spans="1:9" ht="19.5" customHeight="1">
      <c r="A1" s="23" t="s">
        <v>24</v>
      </c>
      <c r="B1" s="23"/>
      <c r="C1" s="23"/>
      <c r="D1" s="23"/>
      <c r="E1" s="23"/>
      <c r="F1" s="23"/>
      <c r="G1" s="23"/>
      <c r="I1" s="10"/>
    </row>
    <row r="2" spans="1:7" ht="15" customHeight="1">
      <c r="A2" s="24" t="s">
        <v>20</v>
      </c>
      <c r="B2" s="24"/>
      <c r="C2" s="24"/>
      <c r="D2" s="24"/>
      <c r="E2" s="24"/>
      <c r="F2" s="24"/>
      <c r="G2" s="24"/>
    </row>
    <row r="3" spans="1:4" ht="15" customHeight="1">
      <c r="A3" s="29" t="s">
        <v>21</v>
      </c>
      <c r="B3" s="29"/>
      <c r="C3" s="29"/>
      <c r="D3" s="29"/>
    </row>
    <row r="4" spans="1:7" ht="15" customHeight="1">
      <c r="A4" s="33" t="s">
        <v>43</v>
      </c>
      <c r="B4" s="33"/>
      <c r="C4" s="33"/>
      <c r="D4" s="33"/>
      <c r="E4" s="33"/>
      <c r="F4" s="33"/>
      <c r="G4" s="33"/>
    </row>
    <row r="5" spans="1:7" ht="15" customHeight="1">
      <c r="A5" s="30" t="s">
        <v>0</v>
      </c>
      <c r="B5" s="27" t="s">
        <v>18</v>
      </c>
      <c r="C5" s="27"/>
      <c r="D5" s="27"/>
      <c r="E5" s="27"/>
      <c r="F5" s="27"/>
      <c r="G5" s="28"/>
    </row>
    <row r="6" spans="1:7" ht="15" customHeight="1">
      <c r="A6" s="31"/>
      <c r="B6" s="25" t="s">
        <v>19</v>
      </c>
      <c r="C6" s="25"/>
      <c r="D6" s="25" t="s">
        <v>40</v>
      </c>
      <c r="E6" s="25"/>
      <c r="F6" s="25" t="s">
        <v>23</v>
      </c>
      <c r="G6" s="26"/>
    </row>
    <row r="7" spans="1:9" ht="15" customHeight="1">
      <c r="A7" s="32"/>
      <c r="B7" s="4">
        <v>2006</v>
      </c>
      <c r="C7" s="4">
        <v>2007</v>
      </c>
      <c r="D7" s="4">
        <v>2006</v>
      </c>
      <c r="E7" s="4">
        <v>2007</v>
      </c>
      <c r="F7" s="4">
        <v>2006</v>
      </c>
      <c r="G7" s="11">
        <v>2007</v>
      </c>
      <c r="I7" s="5"/>
    </row>
    <row r="8" spans="1:10" s="2" customFormat="1" ht="12" customHeight="1">
      <c r="A8" s="2" t="s">
        <v>1</v>
      </c>
      <c r="B8" s="5">
        <v>8253077.3282200005</v>
      </c>
      <c r="C8" s="5">
        <v>8004448.841999999</v>
      </c>
      <c r="D8" s="5">
        <v>3113914.8842399996</v>
      </c>
      <c r="E8" s="5">
        <v>3012417.8310000002</v>
      </c>
      <c r="F8" s="5">
        <v>9938386.900460001</v>
      </c>
      <c r="G8" s="5">
        <v>9629501.845999999</v>
      </c>
      <c r="H8" s="5"/>
      <c r="I8" s="5"/>
      <c r="J8" s="6"/>
    </row>
    <row r="9" spans="1:10" s="2" customFormat="1" ht="12" customHeight="1">
      <c r="A9" s="2" t="s">
        <v>2</v>
      </c>
      <c r="B9" s="5">
        <v>7099547.5488</v>
      </c>
      <c r="C9" s="5">
        <v>7624934.364999999</v>
      </c>
      <c r="D9" s="5">
        <v>2382580.91016</v>
      </c>
      <c r="E9" s="5">
        <v>2812530.921</v>
      </c>
      <c r="F9" s="5">
        <v>8345921.223580001</v>
      </c>
      <c r="G9" s="5">
        <v>9199256.848</v>
      </c>
      <c r="H9" s="5"/>
      <c r="I9" s="5"/>
      <c r="J9" s="6"/>
    </row>
    <row r="10" spans="1:10" s="2" customFormat="1" ht="12" customHeight="1">
      <c r="A10" s="3" t="s">
        <v>3</v>
      </c>
      <c r="B10" s="5">
        <v>4072356.61352</v>
      </c>
      <c r="C10" s="5">
        <v>4324444.916</v>
      </c>
      <c r="D10" s="5">
        <v>78247.76116</v>
      </c>
      <c r="E10" s="5">
        <v>96452.64</v>
      </c>
      <c r="F10" s="5">
        <v>4150604.37468</v>
      </c>
      <c r="G10" s="5">
        <v>4420897.557</v>
      </c>
      <c r="H10" s="5"/>
      <c r="I10" s="5"/>
      <c r="J10" s="6"/>
    </row>
    <row r="11" spans="1:10" s="2" customFormat="1" ht="12" customHeight="1">
      <c r="A11" s="12" t="s">
        <v>25</v>
      </c>
      <c r="B11" s="6">
        <v>4069722.89746</v>
      </c>
      <c r="C11" s="6">
        <v>4321707.759</v>
      </c>
      <c r="D11" s="5" t="s">
        <v>5</v>
      </c>
      <c r="E11" s="5" t="s">
        <v>5</v>
      </c>
      <c r="F11" s="6">
        <v>4069722.89746</v>
      </c>
      <c r="G11" s="6">
        <v>4321707.759</v>
      </c>
      <c r="H11" s="5"/>
      <c r="I11" s="5"/>
      <c r="J11" s="6"/>
    </row>
    <row r="12" spans="1:10" s="2" customFormat="1" ht="12" customHeight="1">
      <c r="A12" s="14" t="s">
        <v>27</v>
      </c>
      <c r="B12" s="6">
        <v>219115.25113</v>
      </c>
      <c r="C12" s="6">
        <v>249450.52</v>
      </c>
      <c r="D12" s="5" t="s">
        <v>5</v>
      </c>
      <c r="E12" s="5" t="s">
        <v>5</v>
      </c>
      <c r="F12" s="6">
        <v>219115.25113</v>
      </c>
      <c r="G12" s="6">
        <v>249450.52</v>
      </c>
      <c r="H12" s="5"/>
      <c r="I12" s="5"/>
      <c r="J12" s="6"/>
    </row>
    <row r="13" spans="1:10" s="2" customFormat="1" ht="12" customHeight="1">
      <c r="A13" s="14" t="s">
        <v>28</v>
      </c>
      <c r="B13" s="6">
        <v>159978.36143000002</v>
      </c>
      <c r="C13" s="6">
        <v>194470.249</v>
      </c>
      <c r="D13" s="5" t="s">
        <v>5</v>
      </c>
      <c r="E13" s="5" t="s">
        <v>5</v>
      </c>
      <c r="F13" s="6">
        <v>159978.36143000002</v>
      </c>
      <c r="G13" s="6">
        <v>194470.249</v>
      </c>
      <c r="H13" s="5"/>
      <c r="I13" s="5"/>
      <c r="J13" s="6"/>
    </row>
    <row r="14" spans="1:10" s="2" customFormat="1" ht="12" customHeight="1">
      <c r="A14" s="14" t="s">
        <v>29</v>
      </c>
      <c r="B14" s="6">
        <v>16503.27377</v>
      </c>
      <c r="C14" s="6">
        <v>10674.74</v>
      </c>
      <c r="D14" s="5" t="s">
        <v>5</v>
      </c>
      <c r="E14" s="5" t="s">
        <v>5</v>
      </c>
      <c r="F14" s="6">
        <v>16503.27377</v>
      </c>
      <c r="G14" s="6">
        <v>10674.74</v>
      </c>
      <c r="H14" s="5"/>
      <c r="I14" s="5"/>
      <c r="J14" s="6"/>
    </row>
    <row r="15" spans="1:10" s="2" customFormat="1" ht="12" customHeight="1">
      <c r="A15" s="15" t="s">
        <v>30</v>
      </c>
      <c r="B15" s="16">
        <v>3674126.01113</v>
      </c>
      <c r="C15" s="16">
        <v>3867112.25</v>
      </c>
      <c r="D15" s="5" t="s">
        <v>5</v>
      </c>
      <c r="E15" s="5" t="s">
        <v>5</v>
      </c>
      <c r="F15" s="16">
        <v>3674126.01113</v>
      </c>
      <c r="G15" s="16">
        <v>3867112.25</v>
      </c>
      <c r="H15" s="5"/>
      <c r="I15" s="5"/>
      <c r="J15" s="6"/>
    </row>
    <row r="16" spans="1:10" s="2" customFormat="1" ht="12" customHeight="1">
      <c r="A16" s="13" t="s">
        <v>26</v>
      </c>
      <c r="B16" s="16">
        <v>2634</v>
      </c>
      <c r="C16" s="16">
        <v>2737.155</v>
      </c>
      <c r="D16" s="5">
        <v>78247.76116</v>
      </c>
      <c r="E16" s="5">
        <v>96452.64</v>
      </c>
      <c r="F16" s="5">
        <v>80881.76116</v>
      </c>
      <c r="G16" s="5">
        <v>99189.795</v>
      </c>
      <c r="J16" s="6"/>
    </row>
    <row r="17" spans="1:10" s="2" customFormat="1" ht="12" customHeight="1">
      <c r="A17" s="3" t="s">
        <v>4</v>
      </c>
      <c r="B17" s="5">
        <v>1249.47892</v>
      </c>
      <c r="C17" s="5">
        <v>335.504</v>
      </c>
      <c r="D17" s="5">
        <v>558379.72616</v>
      </c>
      <c r="E17" s="5">
        <v>648621.992</v>
      </c>
      <c r="F17" s="5">
        <v>559629.20508</v>
      </c>
      <c r="G17" s="5">
        <v>648957.497</v>
      </c>
      <c r="H17" s="5"/>
      <c r="I17" s="5"/>
      <c r="J17" s="6"/>
    </row>
    <row r="18" spans="1:10" s="2" customFormat="1" ht="12" customHeight="1">
      <c r="A18" s="3" t="s">
        <v>6</v>
      </c>
      <c r="B18" s="5">
        <v>75761.50892000001</v>
      </c>
      <c r="C18" s="5">
        <v>93983.24</v>
      </c>
      <c r="D18" s="5">
        <v>20766.37359</v>
      </c>
      <c r="E18" s="5">
        <v>14991.214</v>
      </c>
      <c r="F18" s="5">
        <v>96527.88251000001</v>
      </c>
      <c r="G18" s="5">
        <v>108974.455</v>
      </c>
      <c r="H18" s="5"/>
      <c r="I18" s="5"/>
      <c r="J18" s="6"/>
    </row>
    <row r="19" spans="1:10" s="2" customFormat="1" ht="12" customHeight="1">
      <c r="A19" s="3" t="s">
        <v>14</v>
      </c>
      <c r="B19" s="5" t="s">
        <v>5</v>
      </c>
      <c r="C19" s="5" t="s">
        <v>5</v>
      </c>
      <c r="D19" s="5" t="s">
        <v>5</v>
      </c>
      <c r="E19" s="9" t="s">
        <v>5</v>
      </c>
      <c r="F19" s="5" t="s">
        <v>5</v>
      </c>
      <c r="G19" s="5" t="s">
        <v>5</v>
      </c>
      <c r="H19" s="9"/>
      <c r="I19" s="9"/>
      <c r="J19" s="6"/>
    </row>
    <row r="20" spans="1:10" s="2" customFormat="1" ht="12" customHeight="1">
      <c r="A20" s="3" t="s">
        <v>15</v>
      </c>
      <c r="B20" s="5" t="s">
        <v>5</v>
      </c>
      <c r="C20" s="8" t="s">
        <v>5</v>
      </c>
      <c r="D20" s="5" t="s">
        <v>5</v>
      </c>
      <c r="E20" s="5" t="s">
        <v>5</v>
      </c>
      <c r="F20" s="5" t="s">
        <v>5</v>
      </c>
      <c r="G20" s="5" t="s">
        <v>5</v>
      </c>
      <c r="H20" s="5"/>
      <c r="I20" s="5"/>
      <c r="J20" s="6"/>
    </row>
    <row r="21" spans="1:10" s="2" customFormat="1" ht="12" customHeight="1">
      <c r="A21" s="3" t="s">
        <v>16</v>
      </c>
      <c r="B21" s="5" t="s">
        <v>5</v>
      </c>
      <c r="C21" s="8" t="s">
        <v>5</v>
      </c>
      <c r="D21" s="5">
        <v>17934.738260000002</v>
      </c>
      <c r="E21" s="5">
        <v>21267.177</v>
      </c>
      <c r="F21" s="5">
        <v>17934.738260000002</v>
      </c>
      <c r="G21" s="5">
        <v>21267.177</v>
      </c>
      <c r="H21" s="5"/>
      <c r="I21" s="5"/>
      <c r="J21" s="6"/>
    </row>
    <row r="22" spans="1:10" s="2" customFormat="1" ht="12" customHeight="1">
      <c r="A22" s="3" t="s">
        <v>7</v>
      </c>
      <c r="B22" s="5">
        <v>2718644.7769899997</v>
      </c>
      <c r="C22" s="5">
        <v>3057794.281</v>
      </c>
      <c r="D22" s="5">
        <v>1653407.2190699999</v>
      </c>
      <c r="E22" s="5">
        <v>1944911.482</v>
      </c>
      <c r="F22" s="5">
        <v>3235844.76068</v>
      </c>
      <c r="G22" s="5">
        <v>3764497.321</v>
      </c>
      <c r="H22" s="5"/>
      <c r="I22" s="5"/>
      <c r="J22" s="6"/>
    </row>
    <row r="23" spans="1:10" s="2" customFormat="1" ht="12" customHeight="1">
      <c r="A23" s="3" t="s">
        <v>22</v>
      </c>
      <c r="B23" s="5">
        <v>231535.17044999998</v>
      </c>
      <c r="C23" s="5">
        <v>148376.424</v>
      </c>
      <c r="D23" s="5">
        <v>53845.09192</v>
      </c>
      <c r="E23" s="5">
        <v>86286.416</v>
      </c>
      <c r="F23" s="5">
        <v>285380.26237</v>
      </c>
      <c r="G23" s="5">
        <v>234662.841</v>
      </c>
      <c r="H23" s="5"/>
      <c r="I23" s="5"/>
      <c r="J23" s="6"/>
    </row>
    <row r="24" spans="1:10" s="2" customFormat="1" ht="12" customHeight="1">
      <c r="A24" s="2" t="s">
        <v>8</v>
      </c>
      <c r="B24" s="5">
        <v>1153529.77942</v>
      </c>
      <c r="C24" s="5">
        <v>379514.477</v>
      </c>
      <c r="D24" s="5">
        <v>731333.97408</v>
      </c>
      <c r="E24" s="5">
        <v>199886.91</v>
      </c>
      <c r="F24" s="5">
        <v>1592465.6768800002</v>
      </c>
      <c r="G24" s="5">
        <v>430244.998</v>
      </c>
      <c r="H24" s="5"/>
      <c r="I24" s="5"/>
      <c r="J24" s="6"/>
    </row>
    <row r="25" spans="1:10" s="2" customFormat="1" ht="12" customHeight="1">
      <c r="A25" s="3" t="s">
        <v>9</v>
      </c>
      <c r="B25" s="5">
        <v>576650.42876</v>
      </c>
      <c r="C25" s="5">
        <v>227924.755</v>
      </c>
      <c r="D25" s="5" t="s">
        <v>5</v>
      </c>
      <c r="E25" s="5" t="s">
        <v>5</v>
      </c>
      <c r="F25" s="5">
        <v>576650.42876</v>
      </c>
      <c r="G25" s="5">
        <v>227924.755</v>
      </c>
      <c r="H25" s="5"/>
      <c r="I25" s="5"/>
      <c r="J25" s="6"/>
    </row>
    <row r="26" spans="1:10" s="2" customFormat="1" ht="12" customHeight="1">
      <c r="A26" s="3" t="s">
        <v>10</v>
      </c>
      <c r="B26" s="5">
        <v>399150.21336</v>
      </c>
      <c r="C26" s="5">
        <v>44.525</v>
      </c>
      <c r="D26" s="5" t="s">
        <v>5</v>
      </c>
      <c r="E26" s="8" t="s">
        <v>5</v>
      </c>
      <c r="F26" s="5">
        <v>399290.77055</v>
      </c>
      <c r="G26" s="5">
        <v>236.22</v>
      </c>
      <c r="J26" s="6"/>
    </row>
    <row r="27" spans="1:10" s="2" customFormat="1" ht="12" customHeight="1">
      <c r="A27" s="3" t="s">
        <v>17</v>
      </c>
      <c r="B27" s="5" t="s">
        <v>5</v>
      </c>
      <c r="C27" s="8" t="s">
        <v>5</v>
      </c>
      <c r="D27" s="5">
        <v>140.55719</v>
      </c>
      <c r="E27" s="5">
        <v>191.696</v>
      </c>
      <c r="F27" s="5">
        <v>102.05635000000001</v>
      </c>
      <c r="G27" s="5">
        <v>39.835</v>
      </c>
      <c r="H27" s="5"/>
      <c r="I27" s="5"/>
      <c r="J27" s="6"/>
    </row>
    <row r="28" spans="1:10" s="2" customFormat="1" ht="12" customHeight="1">
      <c r="A28" s="7" t="s">
        <v>11</v>
      </c>
      <c r="B28" s="5">
        <v>111228.94841</v>
      </c>
      <c r="C28" s="5">
        <v>151544.417</v>
      </c>
      <c r="D28" s="5">
        <v>102.05635000000001</v>
      </c>
      <c r="E28" s="5">
        <v>39.835</v>
      </c>
      <c r="F28" s="5">
        <v>549922.23233</v>
      </c>
      <c r="G28" s="5">
        <v>202043.408</v>
      </c>
      <c r="H28" s="5"/>
      <c r="I28" s="5"/>
      <c r="J28" s="6"/>
    </row>
    <row r="29" spans="1:10" s="2" customFormat="1" ht="12" customHeight="1">
      <c r="A29" s="7" t="s">
        <v>12</v>
      </c>
      <c r="B29" s="9">
        <v>66500.18889</v>
      </c>
      <c r="C29" s="9">
        <v>0.78</v>
      </c>
      <c r="D29" s="9">
        <v>731091.3605399999</v>
      </c>
      <c r="E29" s="9">
        <v>199655.379</v>
      </c>
      <c r="F29" s="9">
        <v>66500.18889</v>
      </c>
      <c r="G29" s="9">
        <v>0.78</v>
      </c>
      <c r="H29" s="9"/>
      <c r="I29" s="9"/>
      <c r="J29" s="6"/>
    </row>
    <row r="30" spans="1:7" ht="4.5" customHeight="1">
      <c r="A30" s="22"/>
      <c r="B30" s="22"/>
      <c r="C30" s="22"/>
      <c r="D30" s="22"/>
      <c r="E30" s="22"/>
      <c r="F30" s="22"/>
      <c r="G30" s="22"/>
    </row>
    <row r="31" spans="1:7" ht="15" customHeight="1">
      <c r="A31" s="30" t="s">
        <v>0</v>
      </c>
      <c r="B31" s="27" t="s">
        <v>31</v>
      </c>
      <c r="C31" s="27"/>
      <c r="D31" s="27"/>
      <c r="E31" s="27"/>
      <c r="F31" s="27"/>
      <c r="G31" s="28"/>
    </row>
    <row r="32" spans="1:7" ht="15" customHeight="1">
      <c r="A32" s="31"/>
      <c r="B32" s="25" t="s">
        <v>19</v>
      </c>
      <c r="C32" s="25"/>
      <c r="D32" s="25" t="s">
        <v>40</v>
      </c>
      <c r="E32" s="25"/>
      <c r="F32" s="25" t="s">
        <v>23</v>
      </c>
      <c r="G32" s="26"/>
    </row>
    <row r="33" spans="1:7" ht="15" customHeight="1">
      <c r="A33" s="32"/>
      <c r="B33" s="4">
        <v>2006</v>
      </c>
      <c r="C33" s="4">
        <v>2007</v>
      </c>
      <c r="D33" s="4">
        <v>2006</v>
      </c>
      <c r="E33" s="4">
        <v>2007</v>
      </c>
      <c r="F33" s="4">
        <v>2006</v>
      </c>
      <c r="G33" s="11">
        <v>2007</v>
      </c>
    </row>
    <row r="34" spans="1:7" ht="12" customHeight="1">
      <c r="A34" s="17" t="s">
        <v>1</v>
      </c>
      <c r="B34" s="34">
        <v>8155954.86313</v>
      </c>
      <c r="C34" s="5">
        <f>SUM(C35,C39)</f>
        <v>7397139.523</v>
      </c>
      <c r="D34" s="5">
        <v>3191823.6975700003</v>
      </c>
      <c r="E34" s="5">
        <f>SUM(E35,E39)</f>
        <v>2917132.916</v>
      </c>
      <c r="F34" s="5">
        <v>9905367.95887</v>
      </c>
      <c r="G34" s="5">
        <f>G35+G39</f>
        <v>8933881.903</v>
      </c>
    </row>
    <row r="35" spans="1:7" ht="12" customHeight="1">
      <c r="A35" s="2" t="s">
        <v>32</v>
      </c>
      <c r="B35" s="34">
        <v>6031329.86279</v>
      </c>
      <c r="C35" s="5">
        <f>SUM(C36:C38)</f>
        <v>6328056.46</v>
      </c>
      <c r="D35" s="5">
        <v>2405373.01917</v>
      </c>
      <c r="E35" s="5">
        <f>SUM(E36:E38)</f>
        <v>2693112.251</v>
      </c>
      <c r="F35" s="5">
        <v>7299698.85731</v>
      </c>
      <c r="G35" s="5">
        <v>7792581.632</v>
      </c>
    </row>
    <row r="36" spans="1:7" ht="12" customHeight="1">
      <c r="A36" s="2" t="s">
        <v>33</v>
      </c>
      <c r="B36" s="34">
        <v>2894784.99584</v>
      </c>
      <c r="C36" s="5">
        <v>3188829.063</v>
      </c>
      <c r="D36" s="5">
        <v>1447800.93775</v>
      </c>
      <c r="E36" s="5">
        <v>1692756.657</v>
      </c>
      <c r="F36" s="5">
        <v>3704302.68884</v>
      </c>
      <c r="G36" s="5">
        <v>4145806.745</v>
      </c>
    </row>
    <row r="37" spans="1:7" ht="12" customHeight="1">
      <c r="A37" s="17" t="s">
        <v>34</v>
      </c>
      <c r="B37" s="34">
        <v>229244.14972999998</v>
      </c>
      <c r="C37" s="34">
        <v>222849.957</v>
      </c>
      <c r="D37" s="34">
        <v>13260</v>
      </c>
      <c r="E37" s="34">
        <v>14750</v>
      </c>
      <c r="F37" s="5">
        <v>229244.14972999998</v>
      </c>
      <c r="G37" s="5">
        <v>222849.957</v>
      </c>
    </row>
    <row r="38" spans="1:7" ht="12" customHeight="1">
      <c r="A38" s="17" t="s">
        <v>35</v>
      </c>
      <c r="B38" s="34">
        <v>2907300.71722</v>
      </c>
      <c r="C38" s="34">
        <v>2916377.44</v>
      </c>
      <c r="D38" s="34">
        <v>944312.08142</v>
      </c>
      <c r="E38" s="34">
        <v>985605.594</v>
      </c>
      <c r="F38" s="5">
        <v>3366152.0187399997</v>
      </c>
      <c r="G38" s="5">
        <v>3423924.929</v>
      </c>
    </row>
    <row r="39" spans="1:7" ht="12" customHeight="1">
      <c r="A39" s="2" t="s">
        <v>36</v>
      </c>
      <c r="B39" s="34">
        <v>2124625.00034</v>
      </c>
      <c r="C39" s="34">
        <f>SUM(C40:C42)</f>
        <v>1069083.063</v>
      </c>
      <c r="D39" s="34">
        <v>786450.6784</v>
      </c>
      <c r="E39" s="34">
        <f>SUM(E40:E42)</f>
        <v>224020.665</v>
      </c>
      <c r="F39" s="34">
        <v>2605669.10156</v>
      </c>
      <c r="G39" s="34">
        <v>1141300.271</v>
      </c>
    </row>
    <row r="40" spans="1:7" ht="12" customHeight="1">
      <c r="A40" s="2" t="s">
        <v>37</v>
      </c>
      <c r="B40" s="34">
        <v>1170228.25687</v>
      </c>
      <c r="C40" s="34">
        <v>573022.721</v>
      </c>
      <c r="D40" s="34">
        <v>667327.36335</v>
      </c>
      <c r="E40" s="34">
        <v>170748.019</v>
      </c>
      <c r="F40" s="5">
        <v>1650389.72194</v>
      </c>
      <c r="G40" s="5">
        <v>644635.123</v>
      </c>
    </row>
    <row r="41" spans="1:7" ht="12" customHeight="1">
      <c r="A41" s="2" t="s">
        <v>38</v>
      </c>
      <c r="B41" s="34">
        <v>145759.86140999998</v>
      </c>
      <c r="C41" s="34">
        <v>76585.903</v>
      </c>
      <c r="D41" s="34">
        <v>119123.31504999999</v>
      </c>
      <c r="E41" s="34">
        <v>53272.646</v>
      </c>
      <c r="F41" s="5">
        <v>146642.49756</v>
      </c>
      <c r="G41" s="5">
        <v>77190.708</v>
      </c>
    </row>
    <row r="42" spans="1:7" ht="12" customHeight="1">
      <c r="A42" s="18" t="s">
        <v>39</v>
      </c>
      <c r="B42" s="9">
        <v>808636.88206</v>
      </c>
      <c r="C42" s="35">
        <v>419474.439</v>
      </c>
      <c r="D42" s="35" t="s">
        <v>5</v>
      </c>
      <c r="E42" s="35" t="s">
        <v>5</v>
      </c>
      <c r="F42" s="9">
        <v>808636.88206</v>
      </c>
      <c r="G42" s="9">
        <v>419474.439</v>
      </c>
    </row>
    <row r="43" spans="1:7" ht="12" customHeight="1">
      <c r="A43" s="19" t="s">
        <v>13</v>
      </c>
      <c r="B43" s="19"/>
      <c r="C43" s="20"/>
      <c r="D43" s="19"/>
      <c r="E43" s="19"/>
      <c r="F43" s="21"/>
      <c r="G43" s="19"/>
    </row>
    <row r="44" ht="12" customHeight="1">
      <c r="A44" s="1" t="s">
        <v>41</v>
      </c>
    </row>
    <row r="45" spans="1:3" ht="12" customHeight="1">
      <c r="A45" s="1" t="s">
        <v>42</v>
      </c>
      <c r="B45" s="5"/>
      <c r="C45" s="5"/>
    </row>
  </sheetData>
  <mergeCells count="14">
    <mergeCell ref="A31:A33"/>
    <mergeCell ref="B31:G31"/>
    <mergeCell ref="B32:C32"/>
    <mergeCell ref="D32:E32"/>
    <mergeCell ref="F32:G32"/>
    <mergeCell ref="A1:G1"/>
    <mergeCell ref="A2:G2"/>
    <mergeCell ref="F6:G6"/>
    <mergeCell ref="B5:G5"/>
    <mergeCell ref="A4:G4"/>
    <mergeCell ref="A3:D3"/>
    <mergeCell ref="A5:A7"/>
    <mergeCell ref="D6:E6"/>
    <mergeCell ref="B6:C6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amilton</cp:lastModifiedBy>
  <cp:lastPrinted>2009-02-27T19:18:58Z</cp:lastPrinted>
  <dcterms:created xsi:type="dcterms:W3CDTF">2004-01-22T12:28:56Z</dcterms:created>
  <dcterms:modified xsi:type="dcterms:W3CDTF">2009-02-27T19:20:41Z</dcterms:modified>
  <cp:category/>
  <cp:version/>
  <cp:contentType/>
  <cp:contentStatus/>
</cp:coreProperties>
</file>